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6192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<sst xmlns="http://schemas.openxmlformats.org/spreadsheetml/2006/main" count="45" uniqueCount="21">
  <si>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</si>
  <si>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</si>
  <si>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</si>
  <si>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</si>
  <si>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</si>
  <si>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</si>
  <si>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</si>
  <si>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</si>
  <si>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</si>
  <si>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</si>
  <si>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</si>
  <si>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</si>
  <si>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</si>
  <si>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</si>
  <si>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</si>
  <si>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</si>
  <si>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</si>
  <si>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</si>
  <si>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RLTN-OMRÅDET</t>
  </si>
  <si>
    <t>Beregning af pensionsbidrag pr. 1. oktober 2019 på RLTN-området</t>
  </si>
  <si>
    <t>PENSIONSBIDRAG PR. 1. OKTOBER 2019 FOR IKKE-TJENESTEMÆND PÅ RLTN-OMRÅDET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</si>
</sst>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0" xfId="0" applyNumberFormat="1" applyFont="1" applyFill="1" applyBorder="1" applyAlignment="1" applyProtection="1">
      <alignment horizontal="right"/>
      <protection hidden="1"/>
    </xf>
    <xf numFmtId="39" fontId="7" fillId="33" borderId="13" xfId="0" applyNumberFormat="1" applyFont="1" applyFill="1" applyBorder="1" applyAlignment="1" applyProtection="1">
      <alignment horizontal="right"/>
      <protection hidden="1"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22">
      <selection activeCell="E77" sqref="E77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1" customWidth="1"/>
  </cols>
  <sheetData>
    <row r="1" spans="1:8" ht="21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7.25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67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2"/>
    </row>
    <row r="13" spans="1:15" ht="15" customHeight="1">
      <c r="A13" s="12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6">
        <f>E10</f>
        <v>0.126</v>
      </c>
      <c r="O13" s="52"/>
    </row>
    <row r="14" spans="1:22" s="23" customFormat="1" ht="1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3"/>
      <c r="O14" s="54"/>
      <c r="P14" s="53"/>
      <c r="Q14" s="53"/>
      <c r="R14" s="53"/>
      <c r="S14" s="53"/>
      <c r="T14" s="53"/>
      <c r="U14" s="53"/>
      <c r="V14" s="55"/>
    </row>
    <row r="15" spans="1:22" s="23" customFormat="1" ht="15">
      <c r="A15" s="25" t="s">
        <v>3</v>
      </c>
      <c r="B15" s="26"/>
      <c r="C15" s="79" t="s">
        <v>15</v>
      </c>
      <c r="D15" s="80"/>
      <c r="E15" s="80"/>
      <c r="F15" s="80"/>
      <c r="G15" s="81"/>
      <c r="H15" s="26"/>
      <c r="I15" s="25" t="s">
        <v>3</v>
      </c>
      <c r="J15" s="82">
        <f>E10</f>
        <v>0.126</v>
      </c>
      <c r="K15" s="83"/>
      <c r="L15" s="83"/>
      <c r="M15" s="83"/>
      <c r="N15" s="83"/>
      <c r="O15" s="83"/>
      <c r="P15" s="83"/>
      <c r="Q15" s="83"/>
      <c r="R15" s="83"/>
      <c r="S15" s="84"/>
      <c r="T15" s="53"/>
      <c r="U15" s="53"/>
      <c r="V15" s="55"/>
    </row>
    <row r="16" spans="1:22" s="23" customFormat="1" ht="15">
      <c r="A16" s="50"/>
      <c r="B16" s="26"/>
      <c r="C16" s="77" t="s">
        <v>9</v>
      </c>
      <c r="D16" s="77" t="s">
        <v>10</v>
      </c>
      <c r="E16" s="77" t="s">
        <v>11</v>
      </c>
      <c r="F16" s="77" t="s">
        <v>12</v>
      </c>
      <c r="G16" s="78" t="s">
        <v>13</v>
      </c>
      <c r="H16" s="26"/>
      <c r="I16" s="50"/>
      <c r="J16" s="85" t="s">
        <v>9</v>
      </c>
      <c r="K16" s="85"/>
      <c r="L16" s="85" t="s">
        <v>10</v>
      </c>
      <c r="M16" s="85"/>
      <c r="N16" s="85" t="s">
        <v>11</v>
      </c>
      <c r="O16" s="85"/>
      <c r="P16" s="85" t="s">
        <v>12</v>
      </c>
      <c r="Q16" s="85"/>
      <c r="R16" s="85" t="s">
        <v>13</v>
      </c>
      <c r="S16" s="86"/>
      <c r="T16" s="53"/>
      <c r="U16" s="53"/>
      <c r="V16" s="55"/>
    </row>
    <row r="17" spans="1:22" s="23" customFormat="1" ht="15">
      <c r="A17" s="27"/>
      <c r="B17" s="28"/>
      <c r="C17" s="64"/>
      <c r="D17" s="60"/>
      <c r="E17" s="60"/>
      <c r="F17" s="60"/>
      <c r="G17" s="65"/>
      <c r="H17" s="28"/>
      <c r="I17" s="27"/>
      <c r="J17" s="29" t="s">
        <v>4</v>
      </c>
      <c r="K17" s="56" t="s">
        <v>5</v>
      </c>
      <c r="L17" s="56" t="s">
        <v>4</v>
      </c>
      <c r="M17" s="56" t="s">
        <v>5</v>
      </c>
      <c r="N17" s="56" t="s">
        <v>4</v>
      </c>
      <c r="O17" s="56" t="s">
        <v>5</v>
      </c>
      <c r="P17" s="56" t="s">
        <v>4</v>
      </c>
      <c r="Q17" s="56" t="s">
        <v>5</v>
      </c>
      <c r="R17" s="56" t="s">
        <v>4</v>
      </c>
      <c r="S17" s="30" t="s">
        <v>5</v>
      </c>
      <c r="T17" s="53"/>
      <c r="U17" s="53"/>
      <c r="V17" s="55"/>
    </row>
    <row r="18" spans="1:22" s="23" customFormat="1" ht="15">
      <c r="A18" s="31"/>
      <c r="B18" s="26"/>
      <c r="C18" s="61"/>
      <c r="D18" s="62"/>
      <c r="E18" s="62"/>
      <c r="F18" s="62"/>
      <c r="G18" s="63"/>
      <c r="H18" s="26"/>
      <c r="I18" s="31"/>
      <c r="J18" s="57" t="s">
        <v>6</v>
      </c>
      <c r="K18" s="58" t="s">
        <v>6</v>
      </c>
      <c r="L18" s="58" t="s">
        <v>6</v>
      </c>
      <c r="M18" s="58" t="s">
        <v>6</v>
      </c>
      <c r="N18" s="58" t="s">
        <v>6</v>
      </c>
      <c r="O18" s="58" t="s">
        <v>6</v>
      </c>
      <c r="P18" s="58" t="s">
        <v>6</v>
      </c>
      <c r="Q18" s="58" t="s">
        <v>6</v>
      </c>
      <c r="R18" s="58" t="s">
        <v>6</v>
      </c>
      <c r="S18" s="59" t="s">
        <v>6</v>
      </c>
      <c r="T18" s="53"/>
      <c r="U18" s="53"/>
      <c r="V18" s="55"/>
    </row>
    <row r="19" spans="1:22" s="23" customFormat="1" ht="15">
      <c r="A19" s="32">
        <v>1</v>
      </c>
      <c r="B19" s="33"/>
      <c r="C19" s="68">
        <v>203398</v>
      </c>
      <c r="D19" s="69">
        <v>206266</v>
      </c>
      <c r="E19" s="69">
        <v>208253</v>
      </c>
      <c r="F19" s="69">
        <v>211123</v>
      </c>
      <c r="G19" s="70">
        <v>213108</v>
      </c>
      <c r="H19" s="33"/>
      <c r="I19" s="32">
        <v>1</v>
      </c>
      <c r="J19" s="36">
        <f>ROUND(C19*$E$10,2)</f>
        <v>25628.15</v>
      </c>
      <c r="K19" s="35">
        <f>ROUND(J19/3,2)</f>
        <v>8542.72</v>
      </c>
      <c r="L19" s="36">
        <f>ROUND(D19*$E$10,2)</f>
        <v>25989.52</v>
      </c>
      <c r="M19" s="35">
        <f>ROUND(L19/3,2)</f>
        <v>8663.17</v>
      </c>
      <c r="N19" s="36">
        <f>ROUND(E19*$E$10,2)</f>
        <v>26239.88</v>
      </c>
      <c r="O19" s="35">
        <f aca="true" t="shared" si="0" ref="O19:O50">ROUND(N19/3,2)</f>
        <v>8746.63</v>
      </c>
      <c r="P19" s="36">
        <f>ROUND(F19*$E$10,2)</f>
        <v>26601.5</v>
      </c>
      <c r="Q19" s="35">
        <f aca="true" t="shared" si="1" ref="Q19:Q50">ROUND(P19/3,2)</f>
        <v>8867.17</v>
      </c>
      <c r="R19" s="36">
        <f>ROUND(G19*$E$10,2)</f>
        <v>26851.61</v>
      </c>
      <c r="S19" s="35">
        <f aca="true" t="shared" si="2" ref="S19:S50">ROUND(R19/3,2)</f>
        <v>8950.54</v>
      </c>
      <c r="T19" s="53"/>
      <c r="U19" s="53"/>
      <c r="V19" s="55"/>
    </row>
    <row r="20" spans="1:22" s="23" customFormat="1" ht="15">
      <c r="A20" s="37">
        <v>2</v>
      </c>
      <c r="B20" s="33"/>
      <c r="C20" s="71">
        <v>206523</v>
      </c>
      <c r="D20" s="72">
        <v>209462</v>
      </c>
      <c r="E20" s="72">
        <v>211496</v>
      </c>
      <c r="F20" s="72">
        <v>214435</v>
      </c>
      <c r="G20" s="73">
        <v>216470</v>
      </c>
      <c r="H20" s="33"/>
      <c r="I20" s="37">
        <v>2</v>
      </c>
      <c r="J20" s="34">
        <f aca="true" t="shared" si="3" ref="J20:J74">ROUND(C20*$E$10,2)</f>
        <v>26021.9</v>
      </c>
      <c r="K20" s="38">
        <f aca="true" t="shared" si="4" ref="K20:M74">ROUND(J20/3,2)</f>
        <v>8673.97</v>
      </c>
      <c r="L20" s="34">
        <f aca="true" t="shared" si="5" ref="L20:L74">ROUND(D20*$E$10,2)</f>
        <v>26392.21</v>
      </c>
      <c r="M20" s="38">
        <f t="shared" si="4"/>
        <v>8797.4</v>
      </c>
      <c r="N20" s="34">
        <f aca="true" t="shared" si="6" ref="N20:N74">ROUND(E20*$E$10,2)</f>
        <v>26648.5</v>
      </c>
      <c r="O20" s="38">
        <f t="shared" si="0"/>
        <v>8882.83</v>
      </c>
      <c r="P20" s="34">
        <f aca="true" t="shared" si="7" ref="P20:P74">ROUND(F20*$E$10,2)</f>
        <v>27018.81</v>
      </c>
      <c r="Q20" s="38">
        <f t="shared" si="1"/>
        <v>9006.27</v>
      </c>
      <c r="R20" s="34">
        <f aca="true" t="shared" si="8" ref="R20:R74">ROUND(G20*$E$10,2)</f>
        <v>27275.22</v>
      </c>
      <c r="S20" s="38">
        <f t="shared" si="2"/>
        <v>9091.74</v>
      </c>
      <c r="T20" s="53"/>
      <c r="U20" s="53"/>
      <c r="V20" s="55"/>
    </row>
    <row r="21" spans="1:22" s="23" customFormat="1" ht="15">
      <c r="A21" s="37">
        <v>3</v>
      </c>
      <c r="B21" s="33"/>
      <c r="C21" s="71">
        <v>209731</v>
      </c>
      <c r="D21" s="72">
        <v>212740</v>
      </c>
      <c r="E21" s="72">
        <v>214826</v>
      </c>
      <c r="F21" s="72">
        <v>217835</v>
      </c>
      <c r="G21" s="73">
        <v>219920</v>
      </c>
      <c r="H21" s="33"/>
      <c r="I21" s="37">
        <v>3</v>
      </c>
      <c r="J21" s="34">
        <f t="shared" si="3"/>
        <v>26426.11</v>
      </c>
      <c r="K21" s="38">
        <f t="shared" si="4"/>
        <v>8808.7</v>
      </c>
      <c r="L21" s="34">
        <f t="shared" si="5"/>
        <v>26805.24</v>
      </c>
      <c r="M21" s="38">
        <f t="shared" si="4"/>
        <v>8935.08</v>
      </c>
      <c r="N21" s="34">
        <f t="shared" si="6"/>
        <v>27068.08</v>
      </c>
      <c r="O21" s="38">
        <f t="shared" si="0"/>
        <v>9022.69</v>
      </c>
      <c r="P21" s="34">
        <f t="shared" si="7"/>
        <v>27447.21</v>
      </c>
      <c r="Q21" s="38">
        <f t="shared" si="1"/>
        <v>9149.07</v>
      </c>
      <c r="R21" s="34">
        <f t="shared" si="8"/>
        <v>27709.92</v>
      </c>
      <c r="S21" s="38">
        <f t="shared" si="2"/>
        <v>9236.64</v>
      </c>
      <c r="T21" s="53"/>
      <c r="U21" s="53"/>
      <c r="V21" s="55"/>
    </row>
    <row r="22" spans="1:22" s="23" customFormat="1" ht="15">
      <c r="A22" s="37">
        <v>4</v>
      </c>
      <c r="B22" s="33"/>
      <c r="C22" s="71">
        <v>213028</v>
      </c>
      <c r="D22" s="72">
        <v>216112</v>
      </c>
      <c r="E22" s="72">
        <v>218249</v>
      </c>
      <c r="F22" s="72">
        <v>221333</v>
      </c>
      <c r="G22" s="73">
        <v>223468</v>
      </c>
      <c r="H22" s="33"/>
      <c r="I22" s="37">
        <v>4</v>
      </c>
      <c r="J22" s="34">
        <f t="shared" si="3"/>
        <v>26841.53</v>
      </c>
      <c r="K22" s="38">
        <f t="shared" si="4"/>
        <v>8947.18</v>
      </c>
      <c r="L22" s="34">
        <f t="shared" si="5"/>
        <v>27230.11</v>
      </c>
      <c r="M22" s="38">
        <f t="shared" si="4"/>
        <v>9076.7</v>
      </c>
      <c r="N22" s="34">
        <f t="shared" si="6"/>
        <v>27499.37</v>
      </c>
      <c r="O22" s="38">
        <f t="shared" si="0"/>
        <v>9166.46</v>
      </c>
      <c r="P22" s="34">
        <f t="shared" si="7"/>
        <v>27887.96</v>
      </c>
      <c r="Q22" s="38">
        <f t="shared" si="1"/>
        <v>9295.99</v>
      </c>
      <c r="R22" s="34">
        <f t="shared" si="8"/>
        <v>28156.97</v>
      </c>
      <c r="S22" s="38">
        <f t="shared" si="2"/>
        <v>9385.66</v>
      </c>
      <c r="T22" s="53"/>
      <c r="U22" s="53"/>
      <c r="V22" s="55"/>
    </row>
    <row r="23" spans="1:22" s="23" customFormat="1" ht="15">
      <c r="A23" s="39">
        <v>5</v>
      </c>
      <c r="B23" s="33"/>
      <c r="C23" s="74">
        <v>216416</v>
      </c>
      <c r="D23" s="75">
        <v>219576</v>
      </c>
      <c r="E23" s="75">
        <v>221765</v>
      </c>
      <c r="F23" s="75">
        <v>224925</v>
      </c>
      <c r="G23" s="76">
        <v>227111</v>
      </c>
      <c r="H23" s="33"/>
      <c r="I23" s="39">
        <v>5</v>
      </c>
      <c r="J23" s="40">
        <f t="shared" si="3"/>
        <v>27268.42</v>
      </c>
      <c r="K23" s="41">
        <f t="shared" si="4"/>
        <v>9089.47</v>
      </c>
      <c r="L23" s="40">
        <f t="shared" si="5"/>
        <v>27666.58</v>
      </c>
      <c r="M23" s="41">
        <f t="shared" si="4"/>
        <v>9222.19</v>
      </c>
      <c r="N23" s="40">
        <f t="shared" si="6"/>
        <v>27942.39</v>
      </c>
      <c r="O23" s="41">
        <f t="shared" si="0"/>
        <v>9314.13</v>
      </c>
      <c r="P23" s="40">
        <f t="shared" si="7"/>
        <v>28340.55</v>
      </c>
      <c r="Q23" s="41">
        <f t="shared" si="1"/>
        <v>9446.85</v>
      </c>
      <c r="R23" s="40">
        <f t="shared" si="8"/>
        <v>28615.99</v>
      </c>
      <c r="S23" s="41">
        <f t="shared" si="2"/>
        <v>9538.66</v>
      </c>
      <c r="T23" s="53"/>
      <c r="U23" s="53"/>
      <c r="V23" s="55"/>
    </row>
    <row r="24" spans="1:22" s="23" customFormat="1" ht="15">
      <c r="A24" s="32">
        <v>6</v>
      </c>
      <c r="B24" s="33"/>
      <c r="C24" s="71">
        <v>219899</v>
      </c>
      <c r="D24" s="72">
        <v>223136</v>
      </c>
      <c r="E24" s="72">
        <v>225380</v>
      </c>
      <c r="F24" s="72">
        <v>228617</v>
      </c>
      <c r="G24" s="73">
        <v>230858</v>
      </c>
      <c r="H24" s="33"/>
      <c r="I24" s="32">
        <v>6</v>
      </c>
      <c r="J24" s="34">
        <f t="shared" si="3"/>
        <v>27707.27</v>
      </c>
      <c r="K24" s="38">
        <f t="shared" si="4"/>
        <v>9235.76</v>
      </c>
      <c r="L24" s="34">
        <f t="shared" si="5"/>
        <v>28115.14</v>
      </c>
      <c r="M24" s="38">
        <f t="shared" si="4"/>
        <v>9371.71</v>
      </c>
      <c r="N24" s="34">
        <f t="shared" si="6"/>
        <v>28397.88</v>
      </c>
      <c r="O24" s="38">
        <f t="shared" si="0"/>
        <v>9465.96</v>
      </c>
      <c r="P24" s="34">
        <f t="shared" si="7"/>
        <v>28805.74</v>
      </c>
      <c r="Q24" s="38">
        <f t="shared" si="1"/>
        <v>9601.91</v>
      </c>
      <c r="R24" s="34">
        <f t="shared" si="8"/>
        <v>29088.11</v>
      </c>
      <c r="S24" s="38">
        <f t="shared" si="2"/>
        <v>9696.04</v>
      </c>
      <c r="T24" s="53"/>
      <c r="U24" s="53"/>
      <c r="V24" s="55"/>
    </row>
    <row r="25" spans="1:22" s="23" customFormat="1" ht="15">
      <c r="A25" s="37">
        <v>7</v>
      </c>
      <c r="B25" s="33"/>
      <c r="C25" s="71">
        <v>223473</v>
      </c>
      <c r="D25" s="72">
        <v>226791</v>
      </c>
      <c r="E25" s="72">
        <v>229090</v>
      </c>
      <c r="F25" s="72">
        <v>232407</v>
      </c>
      <c r="G25" s="73">
        <v>234704</v>
      </c>
      <c r="H25" s="33"/>
      <c r="I25" s="37">
        <v>7</v>
      </c>
      <c r="J25" s="34">
        <f t="shared" si="3"/>
        <v>28157.6</v>
      </c>
      <c r="K25" s="38">
        <f t="shared" si="4"/>
        <v>9385.87</v>
      </c>
      <c r="L25" s="34">
        <f t="shared" si="5"/>
        <v>28575.67</v>
      </c>
      <c r="M25" s="38">
        <f t="shared" si="4"/>
        <v>9525.22</v>
      </c>
      <c r="N25" s="34">
        <f t="shared" si="6"/>
        <v>28865.34</v>
      </c>
      <c r="O25" s="38">
        <f t="shared" si="0"/>
        <v>9621.78</v>
      </c>
      <c r="P25" s="34">
        <f t="shared" si="7"/>
        <v>29283.28</v>
      </c>
      <c r="Q25" s="38">
        <f t="shared" si="1"/>
        <v>9761.09</v>
      </c>
      <c r="R25" s="34">
        <f t="shared" si="8"/>
        <v>29572.7</v>
      </c>
      <c r="S25" s="38">
        <f t="shared" si="2"/>
        <v>9857.57</v>
      </c>
      <c r="T25" s="53"/>
      <c r="U25" s="53"/>
      <c r="V25" s="55"/>
    </row>
    <row r="26" spans="1:22" s="23" customFormat="1" ht="15">
      <c r="A26" s="37">
        <v>8</v>
      </c>
      <c r="B26" s="33"/>
      <c r="C26" s="71">
        <v>227281</v>
      </c>
      <c r="D26" s="72">
        <v>230686</v>
      </c>
      <c r="E26" s="72">
        <v>233042</v>
      </c>
      <c r="F26" s="72">
        <v>236445</v>
      </c>
      <c r="G26" s="73">
        <v>238802</v>
      </c>
      <c r="H26" s="33"/>
      <c r="I26" s="37">
        <v>8</v>
      </c>
      <c r="J26" s="34">
        <f t="shared" si="3"/>
        <v>28637.41</v>
      </c>
      <c r="K26" s="38">
        <f t="shared" si="4"/>
        <v>9545.8</v>
      </c>
      <c r="L26" s="34">
        <f t="shared" si="5"/>
        <v>29066.44</v>
      </c>
      <c r="M26" s="38">
        <f t="shared" si="4"/>
        <v>9688.81</v>
      </c>
      <c r="N26" s="34">
        <f t="shared" si="6"/>
        <v>29363.29</v>
      </c>
      <c r="O26" s="38">
        <f t="shared" si="0"/>
        <v>9787.76</v>
      </c>
      <c r="P26" s="34">
        <f t="shared" si="7"/>
        <v>29792.07</v>
      </c>
      <c r="Q26" s="38">
        <f t="shared" si="1"/>
        <v>9930.69</v>
      </c>
      <c r="R26" s="34">
        <f t="shared" si="8"/>
        <v>30089.05</v>
      </c>
      <c r="S26" s="38">
        <f t="shared" si="2"/>
        <v>10029.68</v>
      </c>
      <c r="T26" s="53"/>
      <c r="U26" s="53"/>
      <c r="V26" s="55"/>
    </row>
    <row r="27" spans="1:22" s="23" customFormat="1" ht="15">
      <c r="A27" s="37">
        <v>9</v>
      </c>
      <c r="B27" s="33"/>
      <c r="C27" s="71">
        <v>234431</v>
      </c>
      <c r="D27" s="72">
        <v>237920</v>
      </c>
      <c r="E27" s="72">
        <v>240335</v>
      </c>
      <c r="F27" s="72">
        <v>243822</v>
      </c>
      <c r="G27" s="73">
        <v>246237</v>
      </c>
      <c r="H27" s="33"/>
      <c r="I27" s="37">
        <v>9</v>
      </c>
      <c r="J27" s="34">
        <f t="shared" si="3"/>
        <v>29538.31</v>
      </c>
      <c r="K27" s="38">
        <f t="shared" si="4"/>
        <v>9846.1</v>
      </c>
      <c r="L27" s="34">
        <f t="shared" si="5"/>
        <v>29977.92</v>
      </c>
      <c r="M27" s="38">
        <f t="shared" si="4"/>
        <v>9992.64</v>
      </c>
      <c r="N27" s="34">
        <f t="shared" si="6"/>
        <v>30282.21</v>
      </c>
      <c r="O27" s="38">
        <f t="shared" si="0"/>
        <v>10094.07</v>
      </c>
      <c r="P27" s="34">
        <f t="shared" si="7"/>
        <v>30721.57</v>
      </c>
      <c r="Q27" s="38">
        <f t="shared" si="1"/>
        <v>10240.52</v>
      </c>
      <c r="R27" s="34">
        <f t="shared" si="8"/>
        <v>31025.86</v>
      </c>
      <c r="S27" s="38">
        <f t="shared" si="2"/>
        <v>10341.95</v>
      </c>
      <c r="T27" s="53"/>
      <c r="U27" s="53"/>
      <c r="V27" s="55"/>
    </row>
    <row r="28" spans="1:22" s="23" customFormat="1" ht="15">
      <c r="A28" s="39">
        <v>10</v>
      </c>
      <c r="B28" s="33"/>
      <c r="C28" s="74">
        <v>236086</v>
      </c>
      <c r="D28" s="75">
        <v>239661</v>
      </c>
      <c r="E28" s="75">
        <v>242137</v>
      </c>
      <c r="F28" s="75">
        <v>245712</v>
      </c>
      <c r="G28" s="76">
        <v>248188</v>
      </c>
      <c r="H28" s="33"/>
      <c r="I28" s="39">
        <v>10</v>
      </c>
      <c r="J28" s="40">
        <f t="shared" si="3"/>
        <v>29746.84</v>
      </c>
      <c r="K28" s="41">
        <f t="shared" si="4"/>
        <v>9915.61</v>
      </c>
      <c r="L28" s="40">
        <f t="shared" si="5"/>
        <v>30197.29</v>
      </c>
      <c r="M28" s="41">
        <f t="shared" si="4"/>
        <v>10065.76</v>
      </c>
      <c r="N28" s="40">
        <f t="shared" si="6"/>
        <v>30509.26</v>
      </c>
      <c r="O28" s="41">
        <f t="shared" si="0"/>
        <v>10169.75</v>
      </c>
      <c r="P28" s="40">
        <f t="shared" si="7"/>
        <v>30959.71</v>
      </c>
      <c r="Q28" s="41">
        <f t="shared" si="1"/>
        <v>10319.9</v>
      </c>
      <c r="R28" s="40">
        <f t="shared" si="8"/>
        <v>31271.69</v>
      </c>
      <c r="S28" s="41">
        <f t="shared" si="2"/>
        <v>10423.9</v>
      </c>
      <c r="T28" s="53"/>
      <c r="U28" s="53"/>
      <c r="V28" s="55"/>
    </row>
    <row r="29" spans="1:22" s="23" customFormat="1" ht="15">
      <c r="A29" s="32">
        <v>11</v>
      </c>
      <c r="B29" s="33"/>
      <c r="C29" s="71">
        <v>239890</v>
      </c>
      <c r="D29" s="72">
        <v>243555</v>
      </c>
      <c r="E29" s="72">
        <v>246093</v>
      </c>
      <c r="F29" s="72">
        <v>249756</v>
      </c>
      <c r="G29" s="73">
        <v>252295</v>
      </c>
      <c r="H29" s="33"/>
      <c r="I29" s="32">
        <v>11</v>
      </c>
      <c r="J29" s="34">
        <f t="shared" si="3"/>
        <v>30226.14</v>
      </c>
      <c r="K29" s="38">
        <f t="shared" si="4"/>
        <v>10075.38</v>
      </c>
      <c r="L29" s="34">
        <f t="shared" si="5"/>
        <v>30687.93</v>
      </c>
      <c r="M29" s="38">
        <f t="shared" si="4"/>
        <v>10229.31</v>
      </c>
      <c r="N29" s="34">
        <f t="shared" si="6"/>
        <v>31007.72</v>
      </c>
      <c r="O29" s="38">
        <f t="shared" si="0"/>
        <v>10335.91</v>
      </c>
      <c r="P29" s="34">
        <f t="shared" si="7"/>
        <v>31469.26</v>
      </c>
      <c r="Q29" s="38">
        <f t="shared" si="1"/>
        <v>10489.75</v>
      </c>
      <c r="R29" s="34">
        <f t="shared" si="8"/>
        <v>31789.17</v>
      </c>
      <c r="S29" s="38">
        <f t="shared" si="2"/>
        <v>10596.39</v>
      </c>
      <c r="T29" s="53"/>
      <c r="U29" s="53"/>
      <c r="V29" s="55"/>
    </row>
    <row r="30" spans="1:22" s="23" customFormat="1" ht="15">
      <c r="A30" s="37">
        <v>12</v>
      </c>
      <c r="B30" s="33"/>
      <c r="C30" s="71">
        <v>243987</v>
      </c>
      <c r="D30" s="72">
        <v>247743</v>
      </c>
      <c r="E30" s="72">
        <v>250344</v>
      </c>
      <c r="F30" s="72">
        <v>254101</v>
      </c>
      <c r="G30" s="73">
        <v>256701</v>
      </c>
      <c r="H30" s="33"/>
      <c r="I30" s="37">
        <v>12</v>
      </c>
      <c r="J30" s="34">
        <f t="shared" si="3"/>
        <v>30742.36</v>
      </c>
      <c r="K30" s="38">
        <f t="shared" si="4"/>
        <v>10247.45</v>
      </c>
      <c r="L30" s="34">
        <f t="shared" si="5"/>
        <v>31215.62</v>
      </c>
      <c r="M30" s="38">
        <f t="shared" si="4"/>
        <v>10405.21</v>
      </c>
      <c r="N30" s="34">
        <f t="shared" si="6"/>
        <v>31543.34</v>
      </c>
      <c r="O30" s="38">
        <f t="shared" si="0"/>
        <v>10514.45</v>
      </c>
      <c r="P30" s="34">
        <f t="shared" si="7"/>
        <v>32016.73</v>
      </c>
      <c r="Q30" s="38">
        <f t="shared" si="1"/>
        <v>10672.24</v>
      </c>
      <c r="R30" s="34">
        <f t="shared" si="8"/>
        <v>32344.33</v>
      </c>
      <c r="S30" s="38">
        <f t="shared" si="2"/>
        <v>10781.44</v>
      </c>
      <c r="T30" s="53"/>
      <c r="U30" s="53"/>
      <c r="V30" s="55"/>
    </row>
    <row r="31" spans="1:22" s="23" customFormat="1" ht="15">
      <c r="A31" s="37">
        <v>13</v>
      </c>
      <c r="B31" s="33"/>
      <c r="C31" s="71">
        <v>248201</v>
      </c>
      <c r="D31" s="72">
        <v>252052</v>
      </c>
      <c r="E31" s="72">
        <v>254719</v>
      </c>
      <c r="F31" s="72">
        <v>258570</v>
      </c>
      <c r="G31" s="73">
        <v>261237</v>
      </c>
      <c r="H31" s="33"/>
      <c r="I31" s="37">
        <v>13</v>
      </c>
      <c r="J31" s="34">
        <f t="shared" si="3"/>
        <v>31273.33</v>
      </c>
      <c r="K31" s="38">
        <f t="shared" si="4"/>
        <v>10424.44</v>
      </c>
      <c r="L31" s="34">
        <f t="shared" si="5"/>
        <v>31758.55</v>
      </c>
      <c r="M31" s="38">
        <f t="shared" si="4"/>
        <v>10586.18</v>
      </c>
      <c r="N31" s="34">
        <f t="shared" si="6"/>
        <v>32094.59</v>
      </c>
      <c r="O31" s="38">
        <f t="shared" si="0"/>
        <v>10698.2</v>
      </c>
      <c r="P31" s="34">
        <f t="shared" si="7"/>
        <v>32579.82</v>
      </c>
      <c r="Q31" s="38">
        <f t="shared" si="1"/>
        <v>10859.94</v>
      </c>
      <c r="R31" s="34">
        <f t="shared" si="8"/>
        <v>32915.86</v>
      </c>
      <c r="S31" s="38">
        <f t="shared" si="2"/>
        <v>10971.95</v>
      </c>
      <c r="T31" s="53"/>
      <c r="U31" s="53"/>
      <c r="V31" s="55"/>
    </row>
    <row r="32" spans="1:22" s="23" customFormat="1" ht="15">
      <c r="A32" s="37">
        <v>14</v>
      </c>
      <c r="B32" s="33"/>
      <c r="C32" s="71">
        <v>252530</v>
      </c>
      <c r="D32" s="72">
        <v>256478</v>
      </c>
      <c r="E32" s="72">
        <v>259211</v>
      </c>
      <c r="F32" s="72">
        <v>263160</v>
      </c>
      <c r="G32" s="73">
        <v>265894</v>
      </c>
      <c r="H32" s="33"/>
      <c r="I32" s="37">
        <v>14</v>
      </c>
      <c r="J32" s="34">
        <f t="shared" si="3"/>
        <v>31818.78</v>
      </c>
      <c r="K32" s="38">
        <f t="shared" si="4"/>
        <v>10606.26</v>
      </c>
      <c r="L32" s="34">
        <f t="shared" si="5"/>
        <v>32316.23</v>
      </c>
      <c r="M32" s="38">
        <f t="shared" si="4"/>
        <v>10772.08</v>
      </c>
      <c r="N32" s="34">
        <f t="shared" si="6"/>
        <v>32660.59</v>
      </c>
      <c r="O32" s="38">
        <f t="shared" si="0"/>
        <v>10886.86</v>
      </c>
      <c r="P32" s="34">
        <f t="shared" si="7"/>
        <v>33158.16</v>
      </c>
      <c r="Q32" s="38">
        <f t="shared" si="1"/>
        <v>11052.72</v>
      </c>
      <c r="R32" s="34">
        <f t="shared" si="8"/>
        <v>33502.64</v>
      </c>
      <c r="S32" s="38">
        <f t="shared" si="2"/>
        <v>11167.55</v>
      </c>
      <c r="T32" s="53"/>
      <c r="U32" s="53"/>
      <c r="V32" s="55"/>
    </row>
    <row r="33" spans="1:22" s="23" customFormat="1" ht="15">
      <c r="A33" s="39">
        <v>15</v>
      </c>
      <c r="B33" s="33"/>
      <c r="C33" s="74">
        <v>256805</v>
      </c>
      <c r="D33" s="75">
        <v>260853</v>
      </c>
      <c r="E33" s="75">
        <v>263656</v>
      </c>
      <c r="F33" s="75">
        <v>267703</v>
      </c>
      <c r="G33" s="76">
        <v>270506</v>
      </c>
      <c r="H33" s="33"/>
      <c r="I33" s="39">
        <v>15</v>
      </c>
      <c r="J33" s="40">
        <f t="shared" si="3"/>
        <v>32357.43</v>
      </c>
      <c r="K33" s="41">
        <f t="shared" si="4"/>
        <v>10785.81</v>
      </c>
      <c r="L33" s="40">
        <f t="shared" si="5"/>
        <v>32867.48</v>
      </c>
      <c r="M33" s="41">
        <f t="shared" si="4"/>
        <v>10955.83</v>
      </c>
      <c r="N33" s="40">
        <f t="shared" si="6"/>
        <v>33220.66</v>
      </c>
      <c r="O33" s="41">
        <f t="shared" si="0"/>
        <v>11073.55</v>
      </c>
      <c r="P33" s="40">
        <f t="shared" si="7"/>
        <v>33730.58</v>
      </c>
      <c r="Q33" s="41">
        <f t="shared" si="1"/>
        <v>11243.53</v>
      </c>
      <c r="R33" s="40">
        <f t="shared" si="8"/>
        <v>34083.76</v>
      </c>
      <c r="S33" s="41">
        <f t="shared" si="2"/>
        <v>11361.25</v>
      </c>
      <c r="T33" s="53"/>
      <c r="U33" s="53"/>
      <c r="V33" s="55"/>
    </row>
    <row r="34" spans="1:22" s="23" customFormat="1" ht="15">
      <c r="A34" s="32">
        <v>16</v>
      </c>
      <c r="B34" s="33"/>
      <c r="C34" s="71">
        <v>261181</v>
      </c>
      <c r="D34" s="72">
        <v>265330</v>
      </c>
      <c r="E34" s="72">
        <v>268204</v>
      </c>
      <c r="F34" s="72">
        <v>272353</v>
      </c>
      <c r="G34" s="73">
        <v>275228</v>
      </c>
      <c r="H34" s="33"/>
      <c r="I34" s="32">
        <v>16</v>
      </c>
      <c r="J34" s="34">
        <f t="shared" si="3"/>
        <v>32908.81</v>
      </c>
      <c r="K34" s="38">
        <f t="shared" si="4"/>
        <v>10969.6</v>
      </c>
      <c r="L34" s="34">
        <f t="shared" si="5"/>
        <v>33431.58</v>
      </c>
      <c r="M34" s="38">
        <f t="shared" si="4"/>
        <v>11143.86</v>
      </c>
      <c r="N34" s="34">
        <f t="shared" si="6"/>
        <v>33793.7</v>
      </c>
      <c r="O34" s="38">
        <f t="shared" si="0"/>
        <v>11264.57</v>
      </c>
      <c r="P34" s="34">
        <f t="shared" si="7"/>
        <v>34316.48</v>
      </c>
      <c r="Q34" s="38">
        <f t="shared" si="1"/>
        <v>11438.83</v>
      </c>
      <c r="R34" s="34">
        <f t="shared" si="8"/>
        <v>34678.73</v>
      </c>
      <c r="S34" s="38">
        <f t="shared" si="2"/>
        <v>11559.58</v>
      </c>
      <c r="T34" s="53"/>
      <c r="U34" s="53"/>
      <c r="V34" s="55"/>
    </row>
    <row r="35" spans="1:22" s="23" customFormat="1" ht="15">
      <c r="A35" s="37">
        <v>17</v>
      </c>
      <c r="B35" s="33"/>
      <c r="C35" s="71">
        <v>264818</v>
      </c>
      <c r="D35" s="72">
        <v>269092</v>
      </c>
      <c r="E35" s="72">
        <v>272054</v>
      </c>
      <c r="F35" s="72">
        <v>276328</v>
      </c>
      <c r="G35" s="73">
        <v>279287</v>
      </c>
      <c r="H35" s="33"/>
      <c r="I35" s="37">
        <v>17</v>
      </c>
      <c r="J35" s="34">
        <f t="shared" si="3"/>
        <v>33367.07</v>
      </c>
      <c r="K35" s="38">
        <f t="shared" si="4"/>
        <v>11122.36</v>
      </c>
      <c r="L35" s="34">
        <f t="shared" si="5"/>
        <v>33905.59</v>
      </c>
      <c r="M35" s="38">
        <f t="shared" si="4"/>
        <v>11301.86</v>
      </c>
      <c r="N35" s="34">
        <f t="shared" si="6"/>
        <v>34278.8</v>
      </c>
      <c r="O35" s="38">
        <f t="shared" si="0"/>
        <v>11426.27</v>
      </c>
      <c r="P35" s="34">
        <f t="shared" si="7"/>
        <v>34817.33</v>
      </c>
      <c r="Q35" s="38">
        <f t="shared" si="1"/>
        <v>11605.78</v>
      </c>
      <c r="R35" s="34">
        <f t="shared" si="8"/>
        <v>35190.16</v>
      </c>
      <c r="S35" s="38">
        <f t="shared" si="2"/>
        <v>11730.05</v>
      </c>
      <c r="T35" s="53"/>
      <c r="U35" s="53"/>
      <c r="V35" s="55"/>
    </row>
    <row r="36" spans="1:22" s="23" customFormat="1" ht="15">
      <c r="A36" s="37">
        <v>18</v>
      </c>
      <c r="B36" s="33"/>
      <c r="C36" s="71">
        <v>269666</v>
      </c>
      <c r="D36" s="72">
        <v>274050</v>
      </c>
      <c r="E36" s="72">
        <v>277084</v>
      </c>
      <c r="F36" s="72">
        <v>281468</v>
      </c>
      <c r="G36" s="73">
        <v>284503</v>
      </c>
      <c r="H36" s="33"/>
      <c r="I36" s="37">
        <v>18</v>
      </c>
      <c r="J36" s="34">
        <f t="shared" si="3"/>
        <v>33977.92</v>
      </c>
      <c r="K36" s="38">
        <f t="shared" si="4"/>
        <v>11325.97</v>
      </c>
      <c r="L36" s="34">
        <f t="shared" si="5"/>
        <v>34530.3</v>
      </c>
      <c r="M36" s="38">
        <f t="shared" si="4"/>
        <v>11510.1</v>
      </c>
      <c r="N36" s="34">
        <f t="shared" si="6"/>
        <v>34912.58</v>
      </c>
      <c r="O36" s="38">
        <f t="shared" si="0"/>
        <v>11637.53</v>
      </c>
      <c r="P36" s="34">
        <f t="shared" si="7"/>
        <v>35464.97</v>
      </c>
      <c r="Q36" s="38">
        <f t="shared" si="1"/>
        <v>11821.66</v>
      </c>
      <c r="R36" s="34">
        <f t="shared" si="8"/>
        <v>35847.38</v>
      </c>
      <c r="S36" s="38">
        <f t="shared" si="2"/>
        <v>11949.13</v>
      </c>
      <c r="T36" s="53"/>
      <c r="U36" s="53"/>
      <c r="V36" s="55"/>
    </row>
    <row r="37" spans="1:22" s="23" customFormat="1" ht="15">
      <c r="A37" s="37">
        <v>19</v>
      </c>
      <c r="B37" s="33"/>
      <c r="C37" s="71">
        <v>273296</v>
      </c>
      <c r="D37" s="72">
        <v>277791</v>
      </c>
      <c r="E37" s="72">
        <v>280905</v>
      </c>
      <c r="F37" s="72">
        <v>285400</v>
      </c>
      <c r="G37" s="73">
        <v>288512</v>
      </c>
      <c r="H37" s="33"/>
      <c r="I37" s="37">
        <v>19</v>
      </c>
      <c r="J37" s="34">
        <f t="shared" si="3"/>
        <v>34435.3</v>
      </c>
      <c r="K37" s="38">
        <f t="shared" si="4"/>
        <v>11478.43</v>
      </c>
      <c r="L37" s="34">
        <f t="shared" si="5"/>
        <v>35001.67</v>
      </c>
      <c r="M37" s="38">
        <f t="shared" si="4"/>
        <v>11667.22</v>
      </c>
      <c r="N37" s="34">
        <f t="shared" si="6"/>
        <v>35394.03</v>
      </c>
      <c r="O37" s="38">
        <f t="shared" si="0"/>
        <v>11798.01</v>
      </c>
      <c r="P37" s="34">
        <f t="shared" si="7"/>
        <v>35960.4</v>
      </c>
      <c r="Q37" s="38">
        <f t="shared" si="1"/>
        <v>11986.8</v>
      </c>
      <c r="R37" s="34">
        <f t="shared" si="8"/>
        <v>36352.51</v>
      </c>
      <c r="S37" s="38">
        <f t="shared" si="2"/>
        <v>12117.5</v>
      </c>
      <c r="T37" s="53"/>
      <c r="U37" s="53"/>
      <c r="V37" s="55"/>
    </row>
    <row r="38" spans="1:22" s="23" customFormat="1" ht="15">
      <c r="A38" s="39">
        <v>20</v>
      </c>
      <c r="B38" s="33"/>
      <c r="C38" s="74">
        <v>276325</v>
      </c>
      <c r="D38" s="75">
        <v>280935</v>
      </c>
      <c r="E38" s="75">
        <v>284125</v>
      </c>
      <c r="F38" s="75">
        <v>288737</v>
      </c>
      <c r="G38" s="76">
        <v>291927</v>
      </c>
      <c r="H38" s="33"/>
      <c r="I38" s="39">
        <v>20</v>
      </c>
      <c r="J38" s="40">
        <f t="shared" si="3"/>
        <v>34816.95</v>
      </c>
      <c r="K38" s="41">
        <f t="shared" si="4"/>
        <v>11605.65</v>
      </c>
      <c r="L38" s="40">
        <f t="shared" si="5"/>
        <v>35397.81</v>
      </c>
      <c r="M38" s="41">
        <f t="shared" si="4"/>
        <v>11799.27</v>
      </c>
      <c r="N38" s="40">
        <f t="shared" si="6"/>
        <v>35799.75</v>
      </c>
      <c r="O38" s="41">
        <f t="shared" si="0"/>
        <v>11933.25</v>
      </c>
      <c r="P38" s="40">
        <f t="shared" si="7"/>
        <v>36380.86</v>
      </c>
      <c r="Q38" s="41">
        <f t="shared" si="1"/>
        <v>12126.95</v>
      </c>
      <c r="R38" s="40">
        <f t="shared" si="8"/>
        <v>36782.8</v>
      </c>
      <c r="S38" s="41">
        <f t="shared" si="2"/>
        <v>12260.93</v>
      </c>
      <c r="T38" s="53"/>
      <c r="U38" s="53"/>
      <c r="V38" s="55"/>
    </row>
    <row r="39" spans="1:22" s="23" customFormat="1" ht="15">
      <c r="A39" s="32">
        <v>21</v>
      </c>
      <c r="B39" s="33"/>
      <c r="C39" s="71">
        <v>280909</v>
      </c>
      <c r="D39" s="72">
        <v>285636</v>
      </c>
      <c r="E39" s="72">
        <v>288909</v>
      </c>
      <c r="F39" s="72">
        <v>293638</v>
      </c>
      <c r="G39" s="73">
        <v>296911</v>
      </c>
      <c r="H39" s="33"/>
      <c r="I39" s="32">
        <v>21</v>
      </c>
      <c r="J39" s="34">
        <f t="shared" si="3"/>
        <v>35394.53</v>
      </c>
      <c r="K39" s="38">
        <f t="shared" si="4"/>
        <v>11798.18</v>
      </c>
      <c r="L39" s="34">
        <f t="shared" si="5"/>
        <v>35990.14</v>
      </c>
      <c r="M39" s="38">
        <f t="shared" si="4"/>
        <v>11996.71</v>
      </c>
      <c r="N39" s="34">
        <f t="shared" si="6"/>
        <v>36402.53</v>
      </c>
      <c r="O39" s="38">
        <f t="shared" si="0"/>
        <v>12134.18</v>
      </c>
      <c r="P39" s="34">
        <f t="shared" si="7"/>
        <v>36998.39</v>
      </c>
      <c r="Q39" s="38">
        <f t="shared" si="1"/>
        <v>12332.8</v>
      </c>
      <c r="R39" s="34">
        <f t="shared" si="8"/>
        <v>37410.79</v>
      </c>
      <c r="S39" s="38">
        <f t="shared" si="2"/>
        <v>12470.26</v>
      </c>
      <c r="T39" s="53"/>
      <c r="U39" s="53"/>
      <c r="V39" s="55"/>
    </row>
    <row r="40" spans="1:22" s="23" customFormat="1" ht="15">
      <c r="A40" s="37">
        <v>22</v>
      </c>
      <c r="B40" s="33"/>
      <c r="C40" s="71">
        <v>285159</v>
      </c>
      <c r="D40" s="72">
        <v>289886</v>
      </c>
      <c r="E40" s="72">
        <v>293159</v>
      </c>
      <c r="F40" s="72">
        <v>297888</v>
      </c>
      <c r="G40" s="73">
        <v>301161</v>
      </c>
      <c r="H40" s="33"/>
      <c r="I40" s="37">
        <v>22</v>
      </c>
      <c r="J40" s="34">
        <f t="shared" si="3"/>
        <v>35930.03</v>
      </c>
      <c r="K40" s="38">
        <f t="shared" si="4"/>
        <v>11976.68</v>
      </c>
      <c r="L40" s="34">
        <f t="shared" si="5"/>
        <v>36525.64</v>
      </c>
      <c r="M40" s="38">
        <f t="shared" si="4"/>
        <v>12175.21</v>
      </c>
      <c r="N40" s="34">
        <f t="shared" si="6"/>
        <v>36938.03</v>
      </c>
      <c r="O40" s="38">
        <f t="shared" si="0"/>
        <v>12312.68</v>
      </c>
      <c r="P40" s="34">
        <f t="shared" si="7"/>
        <v>37533.89</v>
      </c>
      <c r="Q40" s="38">
        <f t="shared" si="1"/>
        <v>12511.3</v>
      </c>
      <c r="R40" s="34">
        <f t="shared" si="8"/>
        <v>37946.29</v>
      </c>
      <c r="S40" s="38">
        <f t="shared" si="2"/>
        <v>12648.76</v>
      </c>
      <c r="T40" s="53"/>
      <c r="U40" s="53"/>
      <c r="V40" s="55"/>
    </row>
    <row r="41" spans="1:22" s="23" customFormat="1" ht="15">
      <c r="A41" s="37">
        <v>23</v>
      </c>
      <c r="B41" s="33"/>
      <c r="C41" s="71">
        <v>289707</v>
      </c>
      <c r="D41" s="72">
        <v>294308</v>
      </c>
      <c r="E41" s="72">
        <v>297488</v>
      </c>
      <c r="F41" s="72">
        <v>302087</v>
      </c>
      <c r="G41" s="73">
        <v>305271</v>
      </c>
      <c r="H41" s="33"/>
      <c r="I41" s="37">
        <v>23</v>
      </c>
      <c r="J41" s="34">
        <f t="shared" si="3"/>
        <v>36503.08</v>
      </c>
      <c r="K41" s="38">
        <f t="shared" si="4"/>
        <v>12167.69</v>
      </c>
      <c r="L41" s="34">
        <f t="shared" si="5"/>
        <v>37082.81</v>
      </c>
      <c r="M41" s="38">
        <f t="shared" si="4"/>
        <v>12360.94</v>
      </c>
      <c r="N41" s="34">
        <f t="shared" si="6"/>
        <v>37483.49</v>
      </c>
      <c r="O41" s="38">
        <f t="shared" si="0"/>
        <v>12494.5</v>
      </c>
      <c r="P41" s="34">
        <f t="shared" si="7"/>
        <v>38062.96</v>
      </c>
      <c r="Q41" s="38">
        <f t="shared" si="1"/>
        <v>12687.65</v>
      </c>
      <c r="R41" s="34">
        <f t="shared" si="8"/>
        <v>38464.15</v>
      </c>
      <c r="S41" s="38">
        <f t="shared" si="2"/>
        <v>12821.38</v>
      </c>
      <c r="T41" s="53"/>
      <c r="U41" s="53"/>
      <c r="V41" s="55"/>
    </row>
    <row r="42" spans="1:22" s="23" customFormat="1" ht="15">
      <c r="A42" s="37">
        <v>24</v>
      </c>
      <c r="B42" s="33"/>
      <c r="C42" s="71">
        <v>294400</v>
      </c>
      <c r="D42" s="72">
        <v>298867</v>
      </c>
      <c r="E42" s="72">
        <v>301961</v>
      </c>
      <c r="F42" s="72">
        <v>306428</v>
      </c>
      <c r="G42" s="73">
        <v>309522</v>
      </c>
      <c r="H42" s="33"/>
      <c r="I42" s="37">
        <v>24</v>
      </c>
      <c r="J42" s="34">
        <f t="shared" si="3"/>
        <v>37094.4</v>
      </c>
      <c r="K42" s="38">
        <f t="shared" si="4"/>
        <v>12364.8</v>
      </c>
      <c r="L42" s="34">
        <f t="shared" si="5"/>
        <v>37657.24</v>
      </c>
      <c r="M42" s="38">
        <f t="shared" si="4"/>
        <v>12552.41</v>
      </c>
      <c r="N42" s="34">
        <f t="shared" si="6"/>
        <v>38047.09</v>
      </c>
      <c r="O42" s="38">
        <f t="shared" si="0"/>
        <v>12682.36</v>
      </c>
      <c r="P42" s="34">
        <f t="shared" si="7"/>
        <v>38609.93</v>
      </c>
      <c r="Q42" s="38">
        <f t="shared" si="1"/>
        <v>12869.98</v>
      </c>
      <c r="R42" s="34">
        <f t="shared" si="8"/>
        <v>38999.77</v>
      </c>
      <c r="S42" s="38">
        <f t="shared" si="2"/>
        <v>12999.92</v>
      </c>
      <c r="T42" s="53"/>
      <c r="U42" s="53"/>
      <c r="V42" s="55"/>
    </row>
    <row r="43" spans="1:22" s="23" customFormat="1" ht="15">
      <c r="A43" s="39">
        <v>25</v>
      </c>
      <c r="B43" s="33"/>
      <c r="C43" s="74">
        <v>299190</v>
      </c>
      <c r="D43" s="75">
        <v>303518</v>
      </c>
      <c r="E43" s="75">
        <v>306514</v>
      </c>
      <c r="F43" s="75">
        <v>310844</v>
      </c>
      <c r="G43" s="76">
        <v>313840</v>
      </c>
      <c r="H43" s="33"/>
      <c r="I43" s="39">
        <v>25</v>
      </c>
      <c r="J43" s="40">
        <f t="shared" si="3"/>
        <v>37697.94</v>
      </c>
      <c r="K43" s="41">
        <f t="shared" si="4"/>
        <v>12565.98</v>
      </c>
      <c r="L43" s="40">
        <f t="shared" si="5"/>
        <v>38243.27</v>
      </c>
      <c r="M43" s="41">
        <f t="shared" si="4"/>
        <v>12747.76</v>
      </c>
      <c r="N43" s="40">
        <f t="shared" si="6"/>
        <v>38620.76</v>
      </c>
      <c r="O43" s="41">
        <f t="shared" si="0"/>
        <v>12873.59</v>
      </c>
      <c r="P43" s="40">
        <f t="shared" si="7"/>
        <v>39166.34</v>
      </c>
      <c r="Q43" s="41">
        <f t="shared" si="1"/>
        <v>13055.45</v>
      </c>
      <c r="R43" s="40">
        <f t="shared" si="8"/>
        <v>39543.84</v>
      </c>
      <c r="S43" s="41">
        <f t="shared" si="2"/>
        <v>13181.28</v>
      </c>
      <c r="T43" s="53"/>
      <c r="U43" s="53"/>
      <c r="V43" s="55"/>
    </row>
    <row r="44" spans="1:22" s="23" customFormat="1" ht="15">
      <c r="A44" s="32">
        <v>26</v>
      </c>
      <c r="B44" s="33"/>
      <c r="C44" s="71">
        <v>304092</v>
      </c>
      <c r="D44" s="72">
        <v>308272</v>
      </c>
      <c r="E44" s="72">
        <v>311164</v>
      </c>
      <c r="F44" s="72">
        <v>315344</v>
      </c>
      <c r="G44" s="73">
        <v>318236</v>
      </c>
      <c r="H44" s="33"/>
      <c r="I44" s="32">
        <v>26</v>
      </c>
      <c r="J44" s="34">
        <f t="shared" si="3"/>
        <v>38315.59</v>
      </c>
      <c r="K44" s="38">
        <f t="shared" si="4"/>
        <v>12771.86</v>
      </c>
      <c r="L44" s="34">
        <f t="shared" si="5"/>
        <v>38842.27</v>
      </c>
      <c r="M44" s="38">
        <f t="shared" si="4"/>
        <v>12947.42</v>
      </c>
      <c r="N44" s="34">
        <f t="shared" si="6"/>
        <v>39206.66</v>
      </c>
      <c r="O44" s="38">
        <f t="shared" si="0"/>
        <v>13068.89</v>
      </c>
      <c r="P44" s="34">
        <f t="shared" si="7"/>
        <v>39733.34</v>
      </c>
      <c r="Q44" s="38">
        <f t="shared" si="1"/>
        <v>13244.45</v>
      </c>
      <c r="R44" s="34">
        <f t="shared" si="8"/>
        <v>40097.74</v>
      </c>
      <c r="S44" s="38">
        <f t="shared" si="2"/>
        <v>13365.91</v>
      </c>
      <c r="T44" s="53"/>
      <c r="U44" s="53"/>
      <c r="V44" s="55"/>
    </row>
    <row r="45" spans="1:22" s="23" customFormat="1" ht="15">
      <c r="A45" s="37">
        <v>27</v>
      </c>
      <c r="B45" s="33"/>
      <c r="C45" s="71">
        <v>309105</v>
      </c>
      <c r="D45" s="72">
        <v>313125</v>
      </c>
      <c r="E45" s="72">
        <v>315907</v>
      </c>
      <c r="F45" s="72">
        <v>319924</v>
      </c>
      <c r="G45" s="73">
        <v>322706</v>
      </c>
      <c r="H45" s="33"/>
      <c r="I45" s="37">
        <v>27</v>
      </c>
      <c r="J45" s="34">
        <f t="shared" si="3"/>
        <v>38947.23</v>
      </c>
      <c r="K45" s="38">
        <f t="shared" si="4"/>
        <v>12982.41</v>
      </c>
      <c r="L45" s="34">
        <f t="shared" si="5"/>
        <v>39453.75</v>
      </c>
      <c r="M45" s="38">
        <f t="shared" si="4"/>
        <v>13151.25</v>
      </c>
      <c r="N45" s="34">
        <f t="shared" si="6"/>
        <v>39804.28</v>
      </c>
      <c r="O45" s="38">
        <f t="shared" si="0"/>
        <v>13268.09</v>
      </c>
      <c r="P45" s="34">
        <f t="shared" si="7"/>
        <v>40310.42</v>
      </c>
      <c r="Q45" s="38">
        <f t="shared" si="1"/>
        <v>13436.81</v>
      </c>
      <c r="R45" s="34">
        <f t="shared" si="8"/>
        <v>40660.96</v>
      </c>
      <c r="S45" s="38">
        <f t="shared" si="2"/>
        <v>13553.65</v>
      </c>
      <c r="T45" s="53"/>
      <c r="U45" s="53"/>
      <c r="V45" s="55"/>
    </row>
    <row r="46" spans="1:22" s="23" customFormat="1" ht="15">
      <c r="A46" s="37">
        <v>28</v>
      </c>
      <c r="B46" s="33"/>
      <c r="C46" s="71">
        <v>314229</v>
      </c>
      <c r="D46" s="72">
        <v>318077</v>
      </c>
      <c r="E46" s="72">
        <v>320742</v>
      </c>
      <c r="F46" s="72">
        <v>324590</v>
      </c>
      <c r="G46" s="73">
        <v>327253</v>
      </c>
      <c r="H46" s="33"/>
      <c r="I46" s="37">
        <v>28</v>
      </c>
      <c r="J46" s="34">
        <f t="shared" si="3"/>
        <v>39592.85</v>
      </c>
      <c r="K46" s="38">
        <f t="shared" si="4"/>
        <v>13197.62</v>
      </c>
      <c r="L46" s="34">
        <f t="shared" si="5"/>
        <v>40077.7</v>
      </c>
      <c r="M46" s="38">
        <f t="shared" si="4"/>
        <v>13359.23</v>
      </c>
      <c r="N46" s="34">
        <f t="shared" si="6"/>
        <v>40413.49</v>
      </c>
      <c r="O46" s="38">
        <f t="shared" si="0"/>
        <v>13471.16</v>
      </c>
      <c r="P46" s="34">
        <f t="shared" si="7"/>
        <v>40898.34</v>
      </c>
      <c r="Q46" s="38">
        <f t="shared" si="1"/>
        <v>13632.78</v>
      </c>
      <c r="R46" s="34">
        <f t="shared" si="8"/>
        <v>41233.88</v>
      </c>
      <c r="S46" s="38">
        <f t="shared" si="2"/>
        <v>13744.63</v>
      </c>
      <c r="T46" s="53"/>
      <c r="U46" s="53"/>
      <c r="V46" s="55"/>
    </row>
    <row r="47" spans="1:22" s="23" customFormat="1" ht="15">
      <c r="A47" s="37">
        <v>29</v>
      </c>
      <c r="B47" s="33"/>
      <c r="C47" s="71">
        <v>319469</v>
      </c>
      <c r="D47" s="72">
        <v>323135</v>
      </c>
      <c r="E47" s="72">
        <v>325672</v>
      </c>
      <c r="F47" s="72">
        <v>329339</v>
      </c>
      <c r="G47" s="73">
        <v>331877</v>
      </c>
      <c r="H47" s="33"/>
      <c r="I47" s="37">
        <v>29</v>
      </c>
      <c r="J47" s="34">
        <f t="shared" si="3"/>
        <v>40253.09</v>
      </c>
      <c r="K47" s="38">
        <f t="shared" si="4"/>
        <v>13417.7</v>
      </c>
      <c r="L47" s="34">
        <f t="shared" si="5"/>
        <v>40715.01</v>
      </c>
      <c r="M47" s="38">
        <f t="shared" si="4"/>
        <v>13571.67</v>
      </c>
      <c r="N47" s="34">
        <f t="shared" si="6"/>
        <v>41034.67</v>
      </c>
      <c r="O47" s="38">
        <f t="shared" si="0"/>
        <v>13678.22</v>
      </c>
      <c r="P47" s="34">
        <f t="shared" si="7"/>
        <v>41496.71</v>
      </c>
      <c r="Q47" s="38">
        <f t="shared" si="1"/>
        <v>13832.24</v>
      </c>
      <c r="R47" s="34">
        <f t="shared" si="8"/>
        <v>41816.5</v>
      </c>
      <c r="S47" s="38">
        <f t="shared" si="2"/>
        <v>13938.83</v>
      </c>
      <c r="T47" s="53"/>
      <c r="U47" s="53"/>
      <c r="V47" s="55"/>
    </row>
    <row r="48" spans="1:22" s="23" customFormat="1" ht="15">
      <c r="A48" s="39">
        <v>30</v>
      </c>
      <c r="B48" s="33"/>
      <c r="C48" s="74">
        <v>324822</v>
      </c>
      <c r="D48" s="75">
        <v>328293</v>
      </c>
      <c r="E48" s="75">
        <v>330697</v>
      </c>
      <c r="F48" s="75">
        <v>334169</v>
      </c>
      <c r="G48" s="76">
        <v>336572</v>
      </c>
      <c r="H48" s="33"/>
      <c r="I48" s="39">
        <v>30</v>
      </c>
      <c r="J48" s="40">
        <f t="shared" si="3"/>
        <v>40927.57</v>
      </c>
      <c r="K48" s="41">
        <f t="shared" si="4"/>
        <v>13642.52</v>
      </c>
      <c r="L48" s="40">
        <f t="shared" si="5"/>
        <v>41364.92</v>
      </c>
      <c r="M48" s="41">
        <f t="shared" si="4"/>
        <v>13788.31</v>
      </c>
      <c r="N48" s="40">
        <f t="shared" si="6"/>
        <v>41667.82</v>
      </c>
      <c r="O48" s="41">
        <f t="shared" si="0"/>
        <v>13889.27</v>
      </c>
      <c r="P48" s="40">
        <f t="shared" si="7"/>
        <v>42105.29</v>
      </c>
      <c r="Q48" s="41">
        <f t="shared" si="1"/>
        <v>14035.1</v>
      </c>
      <c r="R48" s="40">
        <f t="shared" si="8"/>
        <v>42408.07</v>
      </c>
      <c r="S48" s="41">
        <f t="shared" si="2"/>
        <v>14136.02</v>
      </c>
      <c r="T48" s="53"/>
      <c r="U48" s="53"/>
      <c r="V48" s="55"/>
    </row>
    <row r="49" spans="1:22" s="23" customFormat="1" ht="15">
      <c r="A49" s="32">
        <v>31</v>
      </c>
      <c r="B49" s="33"/>
      <c r="C49" s="71">
        <v>330297</v>
      </c>
      <c r="D49" s="72">
        <v>333562</v>
      </c>
      <c r="E49" s="72">
        <v>335823</v>
      </c>
      <c r="F49" s="72">
        <v>339088</v>
      </c>
      <c r="G49" s="73">
        <v>341348</v>
      </c>
      <c r="H49" s="33"/>
      <c r="I49" s="32">
        <v>31</v>
      </c>
      <c r="J49" s="34">
        <f t="shared" si="3"/>
        <v>41617.42</v>
      </c>
      <c r="K49" s="38">
        <f t="shared" si="4"/>
        <v>13872.47</v>
      </c>
      <c r="L49" s="34">
        <f t="shared" si="5"/>
        <v>42028.81</v>
      </c>
      <c r="M49" s="38">
        <f t="shared" si="4"/>
        <v>14009.6</v>
      </c>
      <c r="N49" s="34">
        <f t="shared" si="6"/>
        <v>42313.7</v>
      </c>
      <c r="O49" s="38">
        <f t="shared" si="0"/>
        <v>14104.57</v>
      </c>
      <c r="P49" s="34">
        <f t="shared" si="7"/>
        <v>42725.09</v>
      </c>
      <c r="Q49" s="38">
        <f t="shared" si="1"/>
        <v>14241.7</v>
      </c>
      <c r="R49" s="34">
        <f t="shared" si="8"/>
        <v>43009.85</v>
      </c>
      <c r="S49" s="38">
        <f t="shared" si="2"/>
        <v>14336.62</v>
      </c>
      <c r="T49" s="53"/>
      <c r="U49" s="53"/>
      <c r="V49" s="55"/>
    </row>
    <row r="50" spans="1:22" s="23" customFormat="1" ht="15">
      <c r="A50" s="37">
        <v>32</v>
      </c>
      <c r="B50" s="33"/>
      <c r="C50" s="71">
        <v>335894</v>
      </c>
      <c r="D50" s="72">
        <v>338938</v>
      </c>
      <c r="E50" s="72">
        <v>341047</v>
      </c>
      <c r="F50" s="72">
        <v>344094</v>
      </c>
      <c r="G50" s="73">
        <v>346201</v>
      </c>
      <c r="H50" s="33"/>
      <c r="I50" s="37">
        <v>32</v>
      </c>
      <c r="J50" s="34">
        <f t="shared" si="3"/>
        <v>42322.64</v>
      </c>
      <c r="K50" s="38">
        <f t="shared" si="4"/>
        <v>14107.55</v>
      </c>
      <c r="L50" s="34">
        <f t="shared" si="5"/>
        <v>42706.19</v>
      </c>
      <c r="M50" s="38">
        <f t="shared" si="4"/>
        <v>14235.4</v>
      </c>
      <c r="N50" s="34">
        <f t="shared" si="6"/>
        <v>42971.92</v>
      </c>
      <c r="O50" s="38">
        <f t="shared" si="0"/>
        <v>14323.97</v>
      </c>
      <c r="P50" s="34">
        <f t="shared" si="7"/>
        <v>43355.84</v>
      </c>
      <c r="Q50" s="38">
        <f t="shared" si="1"/>
        <v>14451.95</v>
      </c>
      <c r="R50" s="34">
        <f t="shared" si="8"/>
        <v>43621.33</v>
      </c>
      <c r="S50" s="38">
        <f t="shared" si="2"/>
        <v>14540.44</v>
      </c>
      <c r="T50" s="53"/>
      <c r="U50" s="53"/>
      <c r="V50" s="55"/>
    </row>
    <row r="51" spans="1:22" s="23" customFormat="1" ht="15">
      <c r="A51" s="37">
        <v>33</v>
      </c>
      <c r="B51" s="33"/>
      <c r="C51" s="71">
        <v>341612</v>
      </c>
      <c r="D51" s="72">
        <v>344424</v>
      </c>
      <c r="E51" s="72">
        <v>346371</v>
      </c>
      <c r="F51" s="72">
        <v>349185</v>
      </c>
      <c r="G51" s="73">
        <v>351130</v>
      </c>
      <c r="H51" s="33"/>
      <c r="I51" s="37">
        <v>33</v>
      </c>
      <c r="J51" s="34">
        <f t="shared" si="3"/>
        <v>43043.11</v>
      </c>
      <c r="K51" s="38">
        <f t="shared" si="4"/>
        <v>14347.7</v>
      </c>
      <c r="L51" s="34">
        <f t="shared" si="5"/>
        <v>43397.42</v>
      </c>
      <c r="M51" s="38">
        <f t="shared" si="4"/>
        <v>14465.81</v>
      </c>
      <c r="N51" s="34">
        <f t="shared" si="6"/>
        <v>43642.75</v>
      </c>
      <c r="O51" s="38">
        <f aca="true" t="shared" si="9" ref="O51:O74">ROUND(N51/3,2)</f>
        <v>14547.58</v>
      </c>
      <c r="P51" s="34">
        <f t="shared" si="7"/>
        <v>43997.31</v>
      </c>
      <c r="Q51" s="38">
        <f aca="true" t="shared" si="10" ref="Q51:Q74">ROUND(P51/3,2)</f>
        <v>14665.77</v>
      </c>
      <c r="R51" s="34">
        <f t="shared" si="8"/>
        <v>44242.38</v>
      </c>
      <c r="S51" s="38">
        <f aca="true" t="shared" si="11" ref="S51:S74">ROUND(R51/3,2)</f>
        <v>14747.46</v>
      </c>
      <c r="T51" s="53"/>
      <c r="U51" s="53"/>
      <c r="V51" s="55"/>
    </row>
    <row r="52" spans="1:22" s="23" customFormat="1" ht="15">
      <c r="A52" s="37">
        <v>34</v>
      </c>
      <c r="B52" s="33"/>
      <c r="C52" s="71">
        <v>347463</v>
      </c>
      <c r="D52" s="72">
        <v>350028</v>
      </c>
      <c r="E52" s="72">
        <v>351805</v>
      </c>
      <c r="F52" s="72">
        <v>354370</v>
      </c>
      <c r="G52" s="73">
        <v>356146</v>
      </c>
      <c r="H52" s="33"/>
      <c r="I52" s="37">
        <v>34</v>
      </c>
      <c r="J52" s="34">
        <f t="shared" si="3"/>
        <v>43780.34</v>
      </c>
      <c r="K52" s="38">
        <f t="shared" si="4"/>
        <v>14593.45</v>
      </c>
      <c r="L52" s="34">
        <f t="shared" si="5"/>
        <v>44103.53</v>
      </c>
      <c r="M52" s="38">
        <f t="shared" si="4"/>
        <v>14701.18</v>
      </c>
      <c r="N52" s="34">
        <f t="shared" si="6"/>
        <v>44327.43</v>
      </c>
      <c r="O52" s="38">
        <f t="shared" si="9"/>
        <v>14775.81</v>
      </c>
      <c r="P52" s="34">
        <f t="shared" si="7"/>
        <v>44650.62</v>
      </c>
      <c r="Q52" s="38">
        <f t="shared" si="10"/>
        <v>14883.54</v>
      </c>
      <c r="R52" s="34">
        <f t="shared" si="8"/>
        <v>44874.4</v>
      </c>
      <c r="S52" s="38">
        <f t="shared" si="11"/>
        <v>14958.13</v>
      </c>
      <c r="T52" s="53"/>
      <c r="U52" s="53"/>
      <c r="V52" s="55"/>
    </row>
    <row r="53" spans="1:22" s="23" customFormat="1" ht="15">
      <c r="A53" s="39">
        <v>35</v>
      </c>
      <c r="B53" s="33"/>
      <c r="C53" s="74">
        <v>353436</v>
      </c>
      <c r="D53" s="75">
        <v>355741</v>
      </c>
      <c r="E53" s="75">
        <v>357334</v>
      </c>
      <c r="F53" s="75">
        <v>359636</v>
      </c>
      <c r="G53" s="76">
        <v>361232</v>
      </c>
      <c r="H53" s="33"/>
      <c r="I53" s="39">
        <v>35</v>
      </c>
      <c r="J53" s="40">
        <f t="shared" si="3"/>
        <v>44532.94</v>
      </c>
      <c r="K53" s="41">
        <f t="shared" si="4"/>
        <v>14844.31</v>
      </c>
      <c r="L53" s="40">
        <f t="shared" si="5"/>
        <v>44823.37</v>
      </c>
      <c r="M53" s="41">
        <f t="shared" si="4"/>
        <v>14941.12</v>
      </c>
      <c r="N53" s="40">
        <f t="shared" si="6"/>
        <v>45024.08</v>
      </c>
      <c r="O53" s="41">
        <f t="shared" si="9"/>
        <v>15008.03</v>
      </c>
      <c r="P53" s="40">
        <f t="shared" si="7"/>
        <v>45314.14</v>
      </c>
      <c r="Q53" s="41">
        <f t="shared" si="10"/>
        <v>15104.71</v>
      </c>
      <c r="R53" s="40">
        <f t="shared" si="8"/>
        <v>45515.23</v>
      </c>
      <c r="S53" s="41">
        <f t="shared" si="11"/>
        <v>15171.74</v>
      </c>
      <c r="T53" s="53"/>
      <c r="U53" s="53"/>
      <c r="V53" s="55"/>
    </row>
    <row r="54" spans="1:22" s="23" customFormat="1" ht="15">
      <c r="A54" s="32">
        <v>36</v>
      </c>
      <c r="B54" s="33"/>
      <c r="C54" s="71">
        <v>359547</v>
      </c>
      <c r="D54" s="72">
        <v>361574</v>
      </c>
      <c r="E54" s="72">
        <v>362976</v>
      </c>
      <c r="F54" s="72">
        <v>365001</v>
      </c>
      <c r="G54" s="73">
        <v>366403</v>
      </c>
      <c r="H54" s="33"/>
      <c r="I54" s="32">
        <v>36</v>
      </c>
      <c r="J54" s="34">
        <f t="shared" si="3"/>
        <v>45302.92</v>
      </c>
      <c r="K54" s="38">
        <f t="shared" si="4"/>
        <v>15100.97</v>
      </c>
      <c r="L54" s="34">
        <f t="shared" si="5"/>
        <v>45558.32</v>
      </c>
      <c r="M54" s="38">
        <f t="shared" si="4"/>
        <v>15186.11</v>
      </c>
      <c r="N54" s="34">
        <f t="shared" si="6"/>
        <v>45734.98</v>
      </c>
      <c r="O54" s="38">
        <f t="shared" si="9"/>
        <v>15244.99</v>
      </c>
      <c r="P54" s="34">
        <f t="shared" si="7"/>
        <v>45990.13</v>
      </c>
      <c r="Q54" s="38">
        <f t="shared" si="10"/>
        <v>15330.04</v>
      </c>
      <c r="R54" s="34">
        <f t="shared" si="8"/>
        <v>46166.78</v>
      </c>
      <c r="S54" s="38">
        <f t="shared" si="11"/>
        <v>15388.93</v>
      </c>
      <c r="T54" s="53"/>
      <c r="U54" s="53"/>
      <c r="V54" s="55"/>
    </row>
    <row r="55" spans="1:22" s="23" customFormat="1" ht="15">
      <c r="A55" s="37">
        <v>37</v>
      </c>
      <c r="B55" s="33"/>
      <c r="C55" s="71">
        <v>365790</v>
      </c>
      <c r="D55" s="72">
        <v>367521</v>
      </c>
      <c r="E55" s="72">
        <v>368722</v>
      </c>
      <c r="F55" s="72">
        <v>370453</v>
      </c>
      <c r="G55" s="73">
        <v>371653</v>
      </c>
      <c r="H55" s="33"/>
      <c r="I55" s="37">
        <v>37</v>
      </c>
      <c r="J55" s="34">
        <f t="shared" si="3"/>
        <v>46089.54</v>
      </c>
      <c r="K55" s="38">
        <f t="shared" si="4"/>
        <v>15363.18</v>
      </c>
      <c r="L55" s="34">
        <f t="shared" si="5"/>
        <v>46307.65</v>
      </c>
      <c r="M55" s="38">
        <f t="shared" si="4"/>
        <v>15435.88</v>
      </c>
      <c r="N55" s="34">
        <f t="shared" si="6"/>
        <v>46458.97</v>
      </c>
      <c r="O55" s="38">
        <f t="shared" si="9"/>
        <v>15486.32</v>
      </c>
      <c r="P55" s="34">
        <f t="shared" si="7"/>
        <v>46677.08</v>
      </c>
      <c r="Q55" s="38">
        <f t="shared" si="10"/>
        <v>15559.03</v>
      </c>
      <c r="R55" s="34">
        <f t="shared" si="8"/>
        <v>46828.28</v>
      </c>
      <c r="S55" s="38">
        <f t="shared" si="11"/>
        <v>15609.43</v>
      </c>
      <c r="T55" s="53"/>
      <c r="U55" s="53"/>
      <c r="V55" s="55"/>
    </row>
    <row r="56" spans="1:22" s="23" customFormat="1" ht="15">
      <c r="A56" s="37">
        <v>38</v>
      </c>
      <c r="B56" s="33"/>
      <c r="C56" s="71">
        <v>372417</v>
      </c>
      <c r="D56" s="72">
        <v>373867</v>
      </c>
      <c r="E56" s="72">
        <v>374871</v>
      </c>
      <c r="F56" s="72">
        <v>376321</v>
      </c>
      <c r="G56" s="73">
        <v>377327</v>
      </c>
      <c r="H56" s="33"/>
      <c r="I56" s="37">
        <v>38</v>
      </c>
      <c r="J56" s="34">
        <f t="shared" si="3"/>
        <v>46924.54</v>
      </c>
      <c r="K56" s="38">
        <f t="shared" si="4"/>
        <v>15641.51</v>
      </c>
      <c r="L56" s="34">
        <f t="shared" si="5"/>
        <v>47107.24</v>
      </c>
      <c r="M56" s="38">
        <f t="shared" si="4"/>
        <v>15702.41</v>
      </c>
      <c r="N56" s="34">
        <f t="shared" si="6"/>
        <v>47233.75</v>
      </c>
      <c r="O56" s="38">
        <f t="shared" si="9"/>
        <v>15744.58</v>
      </c>
      <c r="P56" s="34">
        <f t="shared" si="7"/>
        <v>47416.45</v>
      </c>
      <c r="Q56" s="38">
        <f t="shared" si="10"/>
        <v>15805.48</v>
      </c>
      <c r="R56" s="34">
        <f t="shared" si="8"/>
        <v>47543.2</v>
      </c>
      <c r="S56" s="38">
        <f t="shared" si="11"/>
        <v>15847.73</v>
      </c>
      <c r="T56" s="53"/>
      <c r="U56" s="53"/>
      <c r="V56" s="55"/>
    </row>
    <row r="57" spans="1:22" s="23" customFormat="1" ht="15">
      <c r="A57" s="37">
        <v>39</v>
      </c>
      <c r="B57" s="33"/>
      <c r="C57" s="71">
        <v>379071</v>
      </c>
      <c r="D57" s="72">
        <v>380187</v>
      </c>
      <c r="E57" s="72">
        <v>380960</v>
      </c>
      <c r="F57" s="72">
        <v>382076</v>
      </c>
      <c r="G57" s="73">
        <v>382850</v>
      </c>
      <c r="H57" s="33"/>
      <c r="I57" s="37">
        <v>39</v>
      </c>
      <c r="J57" s="34">
        <f t="shared" si="3"/>
        <v>47762.95</v>
      </c>
      <c r="K57" s="38">
        <f t="shared" si="4"/>
        <v>15920.98</v>
      </c>
      <c r="L57" s="34">
        <f t="shared" si="5"/>
        <v>47903.56</v>
      </c>
      <c r="M57" s="38">
        <f t="shared" si="4"/>
        <v>15967.85</v>
      </c>
      <c r="N57" s="34">
        <f t="shared" si="6"/>
        <v>48000.96</v>
      </c>
      <c r="O57" s="38">
        <f t="shared" si="9"/>
        <v>16000.32</v>
      </c>
      <c r="P57" s="34">
        <f t="shared" si="7"/>
        <v>48141.58</v>
      </c>
      <c r="Q57" s="38">
        <f t="shared" si="10"/>
        <v>16047.19</v>
      </c>
      <c r="R57" s="34">
        <f t="shared" si="8"/>
        <v>48239.1</v>
      </c>
      <c r="S57" s="38">
        <f t="shared" si="11"/>
        <v>16079.7</v>
      </c>
      <c r="T57" s="53"/>
      <c r="U57" s="53"/>
      <c r="V57" s="55"/>
    </row>
    <row r="58" spans="1:22" s="23" customFormat="1" ht="15">
      <c r="A58" s="39">
        <v>40</v>
      </c>
      <c r="B58" s="33"/>
      <c r="C58" s="74">
        <v>385875</v>
      </c>
      <c r="D58" s="75">
        <v>386639</v>
      </c>
      <c r="E58" s="75">
        <v>387168</v>
      </c>
      <c r="F58" s="75">
        <v>387931</v>
      </c>
      <c r="G58" s="76">
        <v>388462</v>
      </c>
      <c r="H58" s="33"/>
      <c r="I58" s="39">
        <v>40</v>
      </c>
      <c r="J58" s="40">
        <f t="shared" si="3"/>
        <v>48620.25</v>
      </c>
      <c r="K58" s="41">
        <f t="shared" si="4"/>
        <v>16206.75</v>
      </c>
      <c r="L58" s="40">
        <f t="shared" si="5"/>
        <v>48716.51</v>
      </c>
      <c r="M58" s="41">
        <f t="shared" si="4"/>
        <v>16238.84</v>
      </c>
      <c r="N58" s="40">
        <f t="shared" si="6"/>
        <v>48783.17</v>
      </c>
      <c r="O58" s="41">
        <f t="shared" si="9"/>
        <v>16261.06</v>
      </c>
      <c r="P58" s="40">
        <f t="shared" si="7"/>
        <v>48879.31</v>
      </c>
      <c r="Q58" s="41">
        <f t="shared" si="10"/>
        <v>16293.1</v>
      </c>
      <c r="R58" s="40">
        <f t="shared" si="8"/>
        <v>48946.21</v>
      </c>
      <c r="S58" s="41">
        <f t="shared" si="11"/>
        <v>16315.4</v>
      </c>
      <c r="T58" s="53"/>
      <c r="U58" s="53"/>
      <c r="V58" s="55"/>
    </row>
    <row r="59" spans="1:22" s="23" customFormat="1" ht="15">
      <c r="A59" s="32">
        <v>41</v>
      </c>
      <c r="B59" s="33"/>
      <c r="C59" s="71">
        <v>392826</v>
      </c>
      <c r="D59" s="72">
        <v>393219</v>
      </c>
      <c r="E59" s="72">
        <v>393489</v>
      </c>
      <c r="F59" s="72">
        <v>393881</v>
      </c>
      <c r="G59" s="73">
        <v>394152</v>
      </c>
      <c r="H59" s="33"/>
      <c r="I59" s="32">
        <v>41</v>
      </c>
      <c r="J59" s="34">
        <f t="shared" si="3"/>
        <v>49496.08</v>
      </c>
      <c r="K59" s="38">
        <f t="shared" si="4"/>
        <v>16498.69</v>
      </c>
      <c r="L59" s="34">
        <f t="shared" si="5"/>
        <v>49545.59</v>
      </c>
      <c r="M59" s="38">
        <f t="shared" si="4"/>
        <v>16515.2</v>
      </c>
      <c r="N59" s="34">
        <f t="shared" si="6"/>
        <v>49579.61</v>
      </c>
      <c r="O59" s="38">
        <f t="shared" si="9"/>
        <v>16526.54</v>
      </c>
      <c r="P59" s="34">
        <f t="shared" si="7"/>
        <v>49629.01</v>
      </c>
      <c r="Q59" s="38">
        <f t="shared" si="10"/>
        <v>16543</v>
      </c>
      <c r="R59" s="34">
        <f t="shared" si="8"/>
        <v>49663.15</v>
      </c>
      <c r="S59" s="38">
        <f t="shared" si="11"/>
        <v>16554.38</v>
      </c>
      <c r="T59" s="53"/>
      <c r="U59" s="53"/>
      <c r="V59" s="55"/>
    </row>
    <row r="60" spans="1:22" s="23" customFormat="1" ht="15">
      <c r="A60" s="37">
        <v>42</v>
      </c>
      <c r="B60" s="33"/>
      <c r="C60" s="71">
        <v>399929</v>
      </c>
      <c r="D60" s="72">
        <v>399929</v>
      </c>
      <c r="E60" s="72">
        <v>399929</v>
      </c>
      <c r="F60" s="72">
        <v>399929</v>
      </c>
      <c r="G60" s="73">
        <v>399929</v>
      </c>
      <c r="H60" s="33"/>
      <c r="I60" s="37">
        <v>42</v>
      </c>
      <c r="J60" s="34">
        <f t="shared" si="3"/>
        <v>50391.05</v>
      </c>
      <c r="K60" s="38">
        <f t="shared" si="4"/>
        <v>16797.02</v>
      </c>
      <c r="L60" s="34">
        <f t="shared" si="5"/>
        <v>50391.05</v>
      </c>
      <c r="M60" s="38">
        <f t="shared" si="4"/>
        <v>16797.02</v>
      </c>
      <c r="N60" s="34">
        <f t="shared" si="6"/>
        <v>50391.05</v>
      </c>
      <c r="O60" s="38">
        <f t="shared" si="9"/>
        <v>16797.02</v>
      </c>
      <c r="P60" s="34">
        <f t="shared" si="7"/>
        <v>50391.05</v>
      </c>
      <c r="Q60" s="38">
        <f t="shared" si="10"/>
        <v>16797.02</v>
      </c>
      <c r="R60" s="34">
        <f t="shared" si="8"/>
        <v>50391.05</v>
      </c>
      <c r="S60" s="38">
        <f t="shared" si="11"/>
        <v>16797.02</v>
      </c>
      <c r="T60" s="53"/>
      <c r="U60" s="53"/>
      <c r="V60" s="55"/>
    </row>
    <row r="61" spans="1:22" s="23" customFormat="1" ht="15">
      <c r="A61" s="37">
        <v>43</v>
      </c>
      <c r="B61" s="33"/>
      <c r="C61" s="71">
        <v>408817</v>
      </c>
      <c r="D61" s="72">
        <v>408817</v>
      </c>
      <c r="E61" s="72">
        <v>408817</v>
      </c>
      <c r="F61" s="72">
        <v>408817</v>
      </c>
      <c r="G61" s="73">
        <v>408817</v>
      </c>
      <c r="H61" s="33"/>
      <c r="I61" s="37">
        <v>43</v>
      </c>
      <c r="J61" s="34">
        <f t="shared" si="3"/>
        <v>51510.94</v>
      </c>
      <c r="K61" s="38">
        <f t="shared" si="4"/>
        <v>17170.31</v>
      </c>
      <c r="L61" s="34">
        <f t="shared" si="5"/>
        <v>51510.94</v>
      </c>
      <c r="M61" s="38">
        <f t="shared" si="4"/>
        <v>17170.31</v>
      </c>
      <c r="N61" s="34">
        <f t="shared" si="6"/>
        <v>51510.94</v>
      </c>
      <c r="O61" s="38">
        <f t="shared" si="9"/>
        <v>17170.31</v>
      </c>
      <c r="P61" s="34">
        <f t="shared" si="7"/>
        <v>51510.94</v>
      </c>
      <c r="Q61" s="38">
        <f t="shared" si="10"/>
        <v>17170.31</v>
      </c>
      <c r="R61" s="34">
        <f t="shared" si="8"/>
        <v>51510.94</v>
      </c>
      <c r="S61" s="38">
        <f t="shared" si="11"/>
        <v>17170.31</v>
      </c>
      <c r="T61" s="53"/>
      <c r="U61" s="53"/>
      <c r="V61" s="55"/>
    </row>
    <row r="62" spans="1:22" s="23" customFormat="1" ht="15">
      <c r="A62" s="37">
        <v>44</v>
      </c>
      <c r="B62" s="33"/>
      <c r="C62" s="71">
        <v>417952</v>
      </c>
      <c r="D62" s="72">
        <v>417952</v>
      </c>
      <c r="E62" s="72">
        <v>417952</v>
      </c>
      <c r="F62" s="72">
        <v>417952</v>
      </c>
      <c r="G62" s="73">
        <v>417952</v>
      </c>
      <c r="H62" s="33"/>
      <c r="I62" s="37">
        <v>44</v>
      </c>
      <c r="J62" s="34">
        <f t="shared" si="3"/>
        <v>52661.95</v>
      </c>
      <c r="K62" s="38">
        <f t="shared" si="4"/>
        <v>17553.98</v>
      </c>
      <c r="L62" s="34">
        <f t="shared" si="5"/>
        <v>52661.95</v>
      </c>
      <c r="M62" s="38">
        <f t="shared" si="4"/>
        <v>17553.98</v>
      </c>
      <c r="N62" s="34">
        <f t="shared" si="6"/>
        <v>52661.95</v>
      </c>
      <c r="O62" s="38">
        <f t="shared" si="9"/>
        <v>17553.98</v>
      </c>
      <c r="P62" s="34">
        <f t="shared" si="7"/>
        <v>52661.95</v>
      </c>
      <c r="Q62" s="38">
        <f t="shared" si="10"/>
        <v>17553.98</v>
      </c>
      <c r="R62" s="34">
        <f t="shared" si="8"/>
        <v>52661.95</v>
      </c>
      <c r="S62" s="38">
        <f t="shared" si="11"/>
        <v>17553.98</v>
      </c>
      <c r="T62" s="53"/>
      <c r="U62" s="53"/>
      <c r="V62" s="55"/>
    </row>
    <row r="63" spans="1:22" s="23" customFormat="1" ht="15">
      <c r="A63" s="39">
        <v>45</v>
      </c>
      <c r="B63" s="33"/>
      <c r="C63" s="74">
        <v>427336</v>
      </c>
      <c r="D63" s="75">
        <v>427336</v>
      </c>
      <c r="E63" s="75">
        <v>427336</v>
      </c>
      <c r="F63" s="75">
        <v>427336</v>
      </c>
      <c r="G63" s="76">
        <v>427336</v>
      </c>
      <c r="H63" s="33"/>
      <c r="I63" s="39">
        <v>45</v>
      </c>
      <c r="J63" s="40">
        <f t="shared" si="3"/>
        <v>53844.34</v>
      </c>
      <c r="K63" s="41">
        <f t="shared" si="4"/>
        <v>17948.11</v>
      </c>
      <c r="L63" s="40">
        <f t="shared" si="5"/>
        <v>53844.34</v>
      </c>
      <c r="M63" s="41">
        <f t="shared" si="4"/>
        <v>17948.11</v>
      </c>
      <c r="N63" s="40">
        <f t="shared" si="6"/>
        <v>53844.34</v>
      </c>
      <c r="O63" s="41">
        <f t="shared" si="9"/>
        <v>17948.11</v>
      </c>
      <c r="P63" s="40">
        <f t="shared" si="7"/>
        <v>53844.34</v>
      </c>
      <c r="Q63" s="41">
        <f t="shared" si="10"/>
        <v>17948.11</v>
      </c>
      <c r="R63" s="40">
        <f t="shared" si="8"/>
        <v>53844.34</v>
      </c>
      <c r="S63" s="41">
        <f t="shared" si="11"/>
        <v>17948.11</v>
      </c>
      <c r="T63" s="53"/>
      <c r="U63" s="53"/>
      <c r="V63" s="55"/>
    </row>
    <row r="64" spans="1:22" s="23" customFormat="1" ht="15">
      <c r="A64" s="32">
        <v>46</v>
      </c>
      <c r="B64" s="33"/>
      <c r="C64" s="71">
        <v>436978</v>
      </c>
      <c r="D64" s="72">
        <v>436978</v>
      </c>
      <c r="E64" s="72">
        <v>436978</v>
      </c>
      <c r="F64" s="72">
        <v>436978</v>
      </c>
      <c r="G64" s="73">
        <v>436978</v>
      </c>
      <c r="H64" s="33"/>
      <c r="I64" s="32">
        <v>46</v>
      </c>
      <c r="J64" s="34">
        <f t="shared" si="3"/>
        <v>55059.23</v>
      </c>
      <c r="K64" s="38">
        <f t="shared" si="4"/>
        <v>18353.08</v>
      </c>
      <c r="L64" s="34">
        <f t="shared" si="5"/>
        <v>55059.23</v>
      </c>
      <c r="M64" s="38">
        <f t="shared" si="4"/>
        <v>18353.08</v>
      </c>
      <c r="N64" s="34">
        <f t="shared" si="6"/>
        <v>55059.23</v>
      </c>
      <c r="O64" s="38">
        <f t="shared" si="9"/>
        <v>18353.08</v>
      </c>
      <c r="P64" s="34">
        <f t="shared" si="7"/>
        <v>55059.23</v>
      </c>
      <c r="Q64" s="38">
        <f t="shared" si="10"/>
        <v>18353.08</v>
      </c>
      <c r="R64" s="34">
        <f t="shared" si="8"/>
        <v>55059.23</v>
      </c>
      <c r="S64" s="38">
        <f t="shared" si="11"/>
        <v>18353.08</v>
      </c>
      <c r="T64" s="53"/>
      <c r="U64" s="53"/>
      <c r="V64" s="55"/>
    </row>
    <row r="65" spans="1:22" s="23" customFormat="1" ht="15">
      <c r="A65" s="37">
        <v>47</v>
      </c>
      <c r="B65" s="33"/>
      <c r="C65" s="71">
        <v>444757</v>
      </c>
      <c r="D65" s="72">
        <v>444757</v>
      </c>
      <c r="E65" s="72">
        <v>444757</v>
      </c>
      <c r="F65" s="72">
        <v>444757</v>
      </c>
      <c r="G65" s="73">
        <v>444757</v>
      </c>
      <c r="H65" s="33"/>
      <c r="I65" s="37">
        <v>47</v>
      </c>
      <c r="J65" s="34">
        <f t="shared" si="3"/>
        <v>56039.38</v>
      </c>
      <c r="K65" s="38">
        <f t="shared" si="4"/>
        <v>18679.79</v>
      </c>
      <c r="L65" s="34">
        <f t="shared" si="5"/>
        <v>56039.38</v>
      </c>
      <c r="M65" s="38">
        <f t="shared" si="4"/>
        <v>18679.79</v>
      </c>
      <c r="N65" s="34">
        <f t="shared" si="6"/>
        <v>56039.38</v>
      </c>
      <c r="O65" s="38">
        <f t="shared" si="9"/>
        <v>18679.79</v>
      </c>
      <c r="P65" s="34">
        <f t="shared" si="7"/>
        <v>56039.38</v>
      </c>
      <c r="Q65" s="38">
        <f t="shared" si="10"/>
        <v>18679.79</v>
      </c>
      <c r="R65" s="34">
        <f t="shared" si="8"/>
        <v>56039.38</v>
      </c>
      <c r="S65" s="38">
        <f t="shared" si="11"/>
        <v>18679.79</v>
      </c>
      <c r="T65" s="53"/>
      <c r="U65" s="53"/>
      <c r="V65" s="55"/>
    </row>
    <row r="66" spans="1:22" s="23" customFormat="1" ht="15">
      <c r="A66" s="37">
        <v>48</v>
      </c>
      <c r="B66" s="33"/>
      <c r="C66" s="71">
        <v>465201</v>
      </c>
      <c r="D66" s="72">
        <v>465201</v>
      </c>
      <c r="E66" s="72">
        <v>465201</v>
      </c>
      <c r="F66" s="72">
        <v>465201</v>
      </c>
      <c r="G66" s="73">
        <v>465201</v>
      </c>
      <c r="H66" s="33"/>
      <c r="I66" s="37">
        <v>48</v>
      </c>
      <c r="J66" s="34">
        <f t="shared" si="3"/>
        <v>58615.33</v>
      </c>
      <c r="K66" s="38">
        <f t="shared" si="4"/>
        <v>19538.44</v>
      </c>
      <c r="L66" s="34">
        <f t="shared" si="5"/>
        <v>58615.33</v>
      </c>
      <c r="M66" s="38">
        <f t="shared" si="4"/>
        <v>19538.44</v>
      </c>
      <c r="N66" s="34">
        <f t="shared" si="6"/>
        <v>58615.33</v>
      </c>
      <c r="O66" s="38">
        <f t="shared" si="9"/>
        <v>19538.44</v>
      </c>
      <c r="P66" s="34">
        <f t="shared" si="7"/>
        <v>58615.33</v>
      </c>
      <c r="Q66" s="38">
        <f t="shared" si="10"/>
        <v>19538.44</v>
      </c>
      <c r="R66" s="34">
        <f t="shared" si="8"/>
        <v>58615.33</v>
      </c>
      <c r="S66" s="38">
        <f t="shared" si="11"/>
        <v>19538.44</v>
      </c>
      <c r="T66" s="53"/>
      <c r="U66" s="53"/>
      <c r="V66" s="55"/>
    </row>
    <row r="67" spans="1:22" s="23" customFormat="1" ht="15">
      <c r="A67" s="37">
        <v>49</v>
      </c>
      <c r="B67" s="33"/>
      <c r="C67" s="71">
        <v>496420</v>
      </c>
      <c r="D67" s="72">
        <v>496420</v>
      </c>
      <c r="E67" s="72">
        <v>496420</v>
      </c>
      <c r="F67" s="72">
        <v>496420</v>
      </c>
      <c r="G67" s="73">
        <v>496420</v>
      </c>
      <c r="H67" s="33"/>
      <c r="I67" s="37">
        <v>49</v>
      </c>
      <c r="J67" s="34">
        <f t="shared" si="3"/>
        <v>62548.92</v>
      </c>
      <c r="K67" s="38">
        <f t="shared" si="4"/>
        <v>20849.64</v>
      </c>
      <c r="L67" s="34">
        <f t="shared" si="5"/>
        <v>62548.92</v>
      </c>
      <c r="M67" s="38">
        <f t="shared" si="4"/>
        <v>20849.64</v>
      </c>
      <c r="N67" s="34">
        <f t="shared" si="6"/>
        <v>62548.92</v>
      </c>
      <c r="O67" s="38">
        <f t="shared" si="9"/>
        <v>20849.64</v>
      </c>
      <c r="P67" s="34">
        <f t="shared" si="7"/>
        <v>62548.92</v>
      </c>
      <c r="Q67" s="38">
        <f t="shared" si="10"/>
        <v>20849.64</v>
      </c>
      <c r="R67" s="34">
        <f t="shared" si="8"/>
        <v>62548.92</v>
      </c>
      <c r="S67" s="38">
        <f t="shared" si="11"/>
        <v>20849.64</v>
      </c>
      <c r="T67" s="53"/>
      <c r="U67" s="53"/>
      <c r="V67" s="55"/>
    </row>
    <row r="68" spans="1:22" s="23" customFormat="1" ht="15">
      <c r="A68" s="39">
        <v>50</v>
      </c>
      <c r="B68" s="33"/>
      <c r="C68" s="74">
        <v>543601</v>
      </c>
      <c r="D68" s="75">
        <v>543601</v>
      </c>
      <c r="E68" s="75">
        <v>543601</v>
      </c>
      <c r="F68" s="75">
        <v>543601</v>
      </c>
      <c r="G68" s="76">
        <v>543601</v>
      </c>
      <c r="H68" s="33"/>
      <c r="I68" s="39">
        <v>50</v>
      </c>
      <c r="J68" s="40">
        <f t="shared" si="3"/>
        <v>68493.73</v>
      </c>
      <c r="K68" s="41">
        <f t="shared" si="4"/>
        <v>22831.24</v>
      </c>
      <c r="L68" s="40">
        <f t="shared" si="5"/>
        <v>68493.73</v>
      </c>
      <c r="M68" s="41">
        <f t="shared" si="4"/>
        <v>22831.24</v>
      </c>
      <c r="N68" s="40">
        <f t="shared" si="6"/>
        <v>68493.73</v>
      </c>
      <c r="O68" s="41">
        <f t="shared" si="9"/>
        <v>22831.24</v>
      </c>
      <c r="P68" s="40">
        <f t="shared" si="7"/>
        <v>68493.73</v>
      </c>
      <c r="Q68" s="41">
        <f t="shared" si="10"/>
        <v>22831.24</v>
      </c>
      <c r="R68" s="40">
        <f t="shared" si="8"/>
        <v>68493.73</v>
      </c>
      <c r="S68" s="41">
        <f t="shared" si="11"/>
        <v>22831.24</v>
      </c>
      <c r="T68" s="53"/>
      <c r="U68" s="53"/>
      <c r="V68" s="55"/>
    </row>
    <row r="69" spans="1:22" s="23" customFormat="1" ht="15">
      <c r="A69" s="32">
        <v>51</v>
      </c>
      <c r="B69" s="33"/>
      <c r="C69" s="71">
        <v>602401</v>
      </c>
      <c r="D69" s="72">
        <v>602401</v>
      </c>
      <c r="E69" s="72">
        <v>602401</v>
      </c>
      <c r="F69" s="72">
        <v>602401</v>
      </c>
      <c r="G69" s="73">
        <v>602401</v>
      </c>
      <c r="H69" s="33"/>
      <c r="I69" s="32">
        <v>51</v>
      </c>
      <c r="J69" s="34">
        <f t="shared" si="3"/>
        <v>75902.53</v>
      </c>
      <c r="K69" s="38">
        <f t="shared" si="4"/>
        <v>25300.84</v>
      </c>
      <c r="L69" s="34">
        <f t="shared" si="5"/>
        <v>75902.53</v>
      </c>
      <c r="M69" s="38">
        <f t="shared" si="4"/>
        <v>25300.84</v>
      </c>
      <c r="N69" s="34">
        <f t="shared" si="6"/>
        <v>75902.53</v>
      </c>
      <c r="O69" s="38">
        <f t="shared" si="9"/>
        <v>25300.84</v>
      </c>
      <c r="P69" s="34">
        <f t="shared" si="7"/>
        <v>75902.53</v>
      </c>
      <c r="Q69" s="38">
        <f t="shared" si="10"/>
        <v>25300.84</v>
      </c>
      <c r="R69" s="34">
        <f t="shared" si="8"/>
        <v>75902.53</v>
      </c>
      <c r="S69" s="38">
        <f t="shared" si="11"/>
        <v>25300.84</v>
      </c>
      <c r="T69" s="53"/>
      <c r="U69" s="53"/>
      <c r="V69" s="55"/>
    </row>
    <row r="70" spans="1:22" s="23" customFormat="1" ht="15">
      <c r="A70" s="37">
        <v>52</v>
      </c>
      <c r="B70" s="33"/>
      <c r="C70" s="71">
        <v>686071</v>
      </c>
      <c r="D70" s="72">
        <v>686071</v>
      </c>
      <c r="E70" s="72">
        <v>686071</v>
      </c>
      <c r="F70" s="72">
        <v>686071</v>
      </c>
      <c r="G70" s="73">
        <v>686071</v>
      </c>
      <c r="H70" s="33"/>
      <c r="I70" s="37">
        <v>52</v>
      </c>
      <c r="J70" s="34">
        <f t="shared" si="3"/>
        <v>86444.95</v>
      </c>
      <c r="K70" s="38">
        <f t="shared" si="4"/>
        <v>28814.98</v>
      </c>
      <c r="L70" s="34">
        <f t="shared" si="5"/>
        <v>86444.95</v>
      </c>
      <c r="M70" s="38">
        <f t="shared" si="4"/>
        <v>28814.98</v>
      </c>
      <c r="N70" s="34">
        <f t="shared" si="6"/>
        <v>86444.95</v>
      </c>
      <c r="O70" s="38">
        <f t="shared" si="9"/>
        <v>28814.98</v>
      </c>
      <c r="P70" s="34">
        <f t="shared" si="7"/>
        <v>86444.95</v>
      </c>
      <c r="Q70" s="38">
        <f t="shared" si="10"/>
        <v>28814.98</v>
      </c>
      <c r="R70" s="34">
        <f t="shared" si="8"/>
        <v>86444.95</v>
      </c>
      <c r="S70" s="38">
        <f t="shared" si="11"/>
        <v>28814.98</v>
      </c>
      <c r="T70" s="53"/>
      <c r="U70" s="53"/>
      <c r="V70" s="55"/>
    </row>
    <row r="71" spans="1:22" s="23" customFormat="1" ht="15">
      <c r="A71" s="37">
        <v>53</v>
      </c>
      <c r="B71" s="33"/>
      <c r="C71" s="71">
        <v>763712</v>
      </c>
      <c r="D71" s="72">
        <v>763712</v>
      </c>
      <c r="E71" s="72">
        <v>763712</v>
      </c>
      <c r="F71" s="72">
        <v>763712</v>
      </c>
      <c r="G71" s="73">
        <v>763712</v>
      </c>
      <c r="H71" s="33"/>
      <c r="I71" s="37">
        <v>53</v>
      </c>
      <c r="J71" s="34">
        <f t="shared" si="3"/>
        <v>96227.71</v>
      </c>
      <c r="K71" s="38">
        <f t="shared" si="4"/>
        <v>32075.9</v>
      </c>
      <c r="L71" s="34">
        <f t="shared" si="5"/>
        <v>96227.71</v>
      </c>
      <c r="M71" s="38">
        <f t="shared" si="4"/>
        <v>32075.9</v>
      </c>
      <c r="N71" s="34">
        <f t="shared" si="6"/>
        <v>96227.71</v>
      </c>
      <c r="O71" s="38">
        <f t="shared" si="9"/>
        <v>32075.9</v>
      </c>
      <c r="P71" s="34">
        <f t="shared" si="7"/>
        <v>96227.71</v>
      </c>
      <c r="Q71" s="38">
        <f t="shared" si="10"/>
        <v>32075.9</v>
      </c>
      <c r="R71" s="34">
        <f t="shared" si="8"/>
        <v>96227.71</v>
      </c>
      <c r="S71" s="38">
        <f t="shared" si="11"/>
        <v>32075.9</v>
      </c>
      <c r="T71" s="53"/>
      <c r="U71" s="53"/>
      <c r="V71" s="55"/>
    </row>
    <row r="72" spans="1:22" s="23" customFormat="1" ht="15">
      <c r="A72" s="37">
        <v>54</v>
      </c>
      <c r="B72" s="33"/>
      <c r="C72" s="71">
        <v>860478</v>
      </c>
      <c r="D72" s="72">
        <v>860478</v>
      </c>
      <c r="E72" s="72">
        <v>860478</v>
      </c>
      <c r="F72" s="72">
        <v>860478</v>
      </c>
      <c r="G72" s="73">
        <v>860478</v>
      </c>
      <c r="H72" s="33"/>
      <c r="I72" s="37">
        <v>54</v>
      </c>
      <c r="J72" s="34">
        <f t="shared" si="3"/>
        <v>108420.23</v>
      </c>
      <c r="K72" s="38">
        <f t="shared" si="4"/>
        <v>36140.08</v>
      </c>
      <c r="L72" s="34">
        <f t="shared" si="5"/>
        <v>108420.23</v>
      </c>
      <c r="M72" s="38">
        <f t="shared" si="4"/>
        <v>36140.08</v>
      </c>
      <c r="N72" s="34">
        <f t="shared" si="6"/>
        <v>108420.23</v>
      </c>
      <c r="O72" s="38">
        <f t="shared" si="9"/>
        <v>36140.08</v>
      </c>
      <c r="P72" s="34">
        <f t="shared" si="7"/>
        <v>108420.23</v>
      </c>
      <c r="Q72" s="38">
        <f t="shared" si="10"/>
        <v>36140.08</v>
      </c>
      <c r="R72" s="34">
        <f t="shared" si="8"/>
        <v>108420.23</v>
      </c>
      <c r="S72" s="38">
        <f t="shared" si="11"/>
        <v>36140.08</v>
      </c>
      <c r="T72" s="53"/>
      <c r="U72" s="53"/>
      <c r="V72" s="55"/>
    </row>
    <row r="73" spans="1:22" s="23" customFormat="1" ht="15">
      <c r="A73" s="39">
        <v>55</v>
      </c>
      <c r="B73" s="33"/>
      <c r="C73" s="74">
        <v>965262</v>
      </c>
      <c r="D73" s="75">
        <v>965262</v>
      </c>
      <c r="E73" s="75">
        <v>965262</v>
      </c>
      <c r="F73" s="75">
        <v>965262</v>
      </c>
      <c r="G73" s="76">
        <v>965262</v>
      </c>
      <c r="H73" s="33"/>
      <c r="I73" s="39">
        <v>55</v>
      </c>
      <c r="J73" s="40">
        <f t="shared" si="3"/>
        <v>121623.01</v>
      </c>
      <c r="K73" s="41">
        <f t="shared" si="4"/>
        <v>40541</v>
      </c>
      <c r="L73" s="40">
        <f t="shared" si="5"/>
        <v>121623.01</v>
      </c>
      <c r="M73" s="41">
        <f t="shared" si="4"/>
        <v>40541</v>
      </c>
      <c r="N73" s="40">
        <f t="shared" si="6"/>
        <v>121623.01</v>
      </c>
      <c r="O73" s="41">
        <f t="shared" si="9"/>
        <v>40541</v>
      </c>
      <c r="P73" s="40">
        <f t="shared" si="7"/>
        <v>121623.01</v>
      </c>
      <c r="Q73" s="41">
        <f t="shared" si="10"/>
        <v>40541</v>
      </c>
      <c r="R73" s="40">
        <f t="shared" si="8"/>
        <v>121623.01</v>
      </c>
      <c r="S73" s="41">
        <f t="shared" si="11"/>
        <v>40541</v>
      </c>
      <c r="T73" s="53"/>
      <c r="U73" s="53"/>
      <c r="V73" s="55"/>
    </row>
    <row r="74" spans="1:22" s="23" customFormat="1" ht="15">
      <c r="A74" s="48" t="s">
        <v>7</v>
      </c>
      <c r="B74" s="24"/>
      <c r="C74" s="74">
        <v>1082763</v>
      </c>
      <c r="D74" s="75">
        <v>1082763</v>
      </c>
      <c r="E74" s="75">
        <v>1082763</v>
      </c>
      <c r="F74" s="75">
        <v>1082763</v>
      </c>
      <c r="G74" s="76">
        <v>1082763</v>
      </c>
      <c r="H74" s="24"/>
      <c r="I74" s="48" t="s">
        <v>7</v>
      </c>
      <c r="J74" s="40">
        <f t="shared" si="3"/>
        <v>136428.14</v>
      </c>
      <c r="K74" s="41">
        <f t="shared" si="4"/>
        <v>45476.05</v>
      </c>
      <c r="L74" s="40">
        <f t="shared" si="5"/>
        <v>136428.14</v>
      </c>
      <c r="M74" s="41">
        <f t="shared" si="4"/>
        <v>45476.05</v>
      </c>
      <c r="N74" s="40">
        <f t="shared" si="6"/>
        <v>136428.14</v>
      </c>
      <c r="O74" s="41">
        <f t="shared" si="9"/>
        <v>45476.05</v>
      </c>
      <c r="P74" s="40">
        <f t="shared" si="7"/>
        <v>136428.14</v>
      </c>
      <c r="Q74" s="41">
        <f t="shared" si="10"/>
        <v>45476.05</v>
      </c>
      <c r="R74" s="40">
        <f t="shared" si="8"/>
        <v>136428.14</v>
      </c>
      <c r="S74" s="41">
        <f t="shared" si="11"/>
        <v>45476.05</v>
      </c>
      <c r="T74" s="53"/>
      <c r="U74" s="53"/>
      <c r="V74" s="55"/>
    </row>
    <row r="75" spans="10:12" ht="15">
      <c r="J75" s="42"/>
      <c r="K75" s="42"/>
      <c r="L75" s="42"/>
    </row>
    <row r="76" spans="10:12" ht="15">
      <c r="J76" s="42"/>
      <c r="K76" s="43"/>
      <c r="L76" s="43"/>
    </row>
    <row r="77" spans="8:12" ht="15">
      <c r="H77" s="49"/>
      <c r="I77" s="49"/>
      <c r="J77" s="42"/>
      <c r="K77" s="42"/>
      <c r="L77" s="42"/>
    </row>
    <row r="78" spans="8:12" ht="15">
      <c r="H78" s="49"/>
      <c r="I78" s="49"/>
      <c r="J78" s="42"/>
      <c r="K78" s="43"/>
      <c r="L78" s="43"/>
    </row>
    <row r="79" spans="8:12" ht="15">
      <c r="H79" s="49"/>
      <c r="I79" s="49"/>
      <c r="J79" s="42"/>
      <c r="K79" s="42"/>
      <c r="L79" s="42"/>
    </row>
    <row r="80" spans="8:12" ht="15">
      <c r="H80" s="49"/>
      <c r="I80" s="49"/>
      <c r="J80" s="42"/>
      <c r="K80" s="43"/>
      <c r="L80" s="43"/>
    </row>
    <row r="81" spans="8:12" ht="15">
      <c r="H81" s="49"/>
      <c r="I81" s="49"/>
      <c r="J81" s="42"/>
      <c r="K81" s="42"/>
      <c r="L81" s="42"/>
    </row>
    <row r="82" spans="8:12" ht="15">
      <c r="H82" s="49"/>
      <c r="I82" s="49"/>
      <c r="J82" s="42"/>
      <c r="K82" s="43"/>
      <c r="L82" s="43"/>
    </row>
    <row r="83" spans="8:12" ht="15">
      <c r="H83" s="49"/>
      <c r="I83" s="49"/>
      <c r="J83" s="42"/>
      <c r="K83" s="42"/>
      <c r="L83" s="42"/>
    </row>
    <row r="84" spans="8:12" ht="15">
      <c r="H84" s="49"/>
      <c r="I84" s="49"/>
      <c r="J84" s="42"/>
      <c r="K84" s="43"/>
      <c r="L84" s="43"/>
    </row>
    <row r="85" spans="8:12" ht="15">
      <c r="H85" s="49"/>
      <c r="I85" s="49"/>
      <c r="J85" s="42"/>
      <c r="K85" s="42"/>
      <c r="L85" s="42"/>
    </row>
    <row r="86" spans="8:12" ht="15">
      <c r="H86" s="49"/>
      <c r="I86" s="49"/>
      <c r="J86" s="42"/>
      <c r="K86" s="43"/>
      <c r="L86" s="43"/>
    </row>
    <row r="87" spans="8:12" ht="15">
      <c r="H87" s="49"/>
      <c r="I87" s="49"/>
      <c r="J87" s="42"/>
      <c r="K87" s="42"/>
      <c r="L87" s="42"/>
    </row>
    <row r="88" spans="8:12" ht="15">
      <c r="H88" s="49"/>
      <c r="I88" s="49"/>
      <c r="J88" s="42"/>
      <c r="K88" s="43"/>
      <c r="L88" s="43"/>
    </row>
    <row r="89" spans="8:12" ht="15">
      <c r="H89" s="49"/>
      <c r="I89" s="49"/>
      <c r="J89" s="42"/>
      <c r="K89" s="42"/>
      <c r="L89" s="42"/>
    </row>
    <row r="90" spans="8:12" ht="15">
      <c r="H90" s="49"/>
      <c r="I90" s="49"/>
      <c r="J90" s="42"/>
      <c r="K90" s="43"/>
      <c r="L90" s="43"/>
    </row>
    <row r="91" spans="8:12" ht="15">
      <c r="H91" s="49"/>
      <c r="I91" s="49"/>
      <c r="J91" s="42"/>
      <c r="K91" s="42"/>
      <c r="L91" s="42"/>
    </row>
    <row r="92" spans="8:12" ht="15">
      <c r="H92" s="49"/>
      <c r="I92" s="49"/>
      <c r="J92" s="42"/>
      <c r="K92" s="43"/>
      <c r="L92" s="43"/>
    </row>
    <row r="93" spans="8:12" ht="15">
      <c r="H93" s="49"/>
      <c r="I93" s="49"/>
      <c r="J93" s="42"/>
      <c r="K93" s="42"/>
      <c r="L93" s="42"/>
    </row>
    <row r="94" spans="8:12" ht="15">
      <c r="H94" s="49"/>
      <c r="I94" s="49"/>
      <c r="J94" s="42"/>
      <c r="K94" s="43"/>
      <c r="L94" s="43"/>
    </row>
    <row r="95" spans="8:12" ht="15">
      <c r="H95" s="49"/>
      <c r="I95" s="49"/>
      <c r="J95" s="42"/>
      <c r="K95" s="42"/>
      <c r="L95" s="42"/>
    </row>
    <row r="96" spans="8:12" ht="15">
      <c r="H96" s="49"/>
      <c r="I96" s="49"/>
      <c r="J96" s="42"/>
      <c r="K96" s="43"/>
      <c r="L96" s="43"/>
    </row>
    <row r="97" spans="8:12" ht="15">
      <c r="H97" s="49"/>
      <c r="I97" s="49"/>
      <c r="J97" s="42"/>
      <c r="K97" s="42"/>
      <c r="L97" s="42"/>
    </row>
    <row r="98" spans="8:12" ht="15">
      <c r="H98" s="49"/>
      <c r="I98" s="49"/>
      <c r="J98" s="42"/>
      <c r="K98" s="43"/>
      <c r="L98" s="43"/>
    </row>
    <row r="99" spans="8:12" ht="15">
      <c r="H99" s="49"/>
      <c r="I99" s="49"/>
      <c r="J99" s="42"/>
      <c r="K99" s="42"/>
      <c r="L99" s="42"/>
    </row>
    <row r="100" spans="8:12" ht="15">
      <c r="H100" s="49"/>
      <c r="I100" s="49"/>
      <c r="J100" s="42"/>
      <c r="K100" s="43"/>
      <c r="L100" s="43"/>
    </row>
    <row r="101" spans="8:12" ht="15">
      <c r="H101" s="49"/>
      <c r="I101" s="49"/>
      <c r="J101" s="42"/>
      <c r="K101" s="42"/>
      <c r="L101" s="42"/>
    </row>
    <row r="102" spans="8:12" ht="15">
      <c r="H102" s="49"/>
      <c r="I102" s="49"/>
      <c r="J102" s="42"/>
      <c r="K102" s="43"/>
      <c r="L102" s="43"/>
    </row>
    <row r="103" spans="8:12" ht="15">
      <c r="H103" s="49"/>
      <c r="I103" s="49"/>
      <c r="J103" s="42"/>
      <c r="K103" s="42"/>
      <c r="L103" s="42"/>
    </row>
    <row r="104" spans="8:12" ht="15">
      <c r="H104" s="49"/>
      <c r="I104" s="49"/>
      <c r="J104" s="42"/>
      <c r="K104" s="43"/>
      <c r="L104" s="43"/>
    </row>
    <row r="105" spans="8:12" ht="15">
      <c r="H105" s="49"/>
      <c r="I105" s="49"/>
      <c r="J105" s="42"/>
      <c r="K105" s="42"/>
      <c r="L105" s="42"/>
    </row>
    <row r="106" spans="8:12" ht="15">
      <c r="H106" s="49"/>
      <c r="I106" s="49"/>
      <c r="J106" s="42"/>
      <c r="K106" s="43"/>
      <c r="L106" s="43"/>
    </row>
    <row r="107" spans="8:12" ht="15">
      <c r="H107" s="49"/>
      <c r="I107" s="49"/>
      <c r="J107" s="42"/>
      <c r="K107" s="42"/>
      <c r="L107" s="42"/>
    </row>
    <row r="108" spans="8:12" ht="15">
      <c r="H108" s="49"/>
      <c r="I108" s="49"/>
      <c r="J108" s="42"/>
      <c r="K108" s="43"/>
      <c r="L108" s="43"/>
    </row>
    <row r="109" spans="8:12" ht="15">
      <c r="H109" s="49"/>
      <c r="I109" s="49"/>
      <c r="J109" s="42"/>
      <c r="K109" s="42"/>
      <c r="L109" s="42"/>
    </row>
    <row r="110" spans="8:12" ht="15">
      <c r="H110" s="49"/>
      <c r="I110" s="49"/>
      <c r="J110" s="42"/>
      <c r="K110" s="43"/>
      <c r="L110" s="43"/>
    </row>
    <row r="111" spans="8:12" ht="15">
      <c r="H111" s="49"/>
      <c r="I111" s="49"/>
      <c r="J111" s="42"/>
      <c r="K111" s="42"/>
      <c r="L111" s="42"/>
    </row>
    <row r="112" spans="8:12" ht="15">
      <c r="H112" s="49"/>
      <c r="I112" s="49"/>
      <c r="J112" s="42"/>
      <c r="K112" s="43"/>
      <c r="L112" s="43"/>
    </row>
    <row r="113" spans="8:12" ht="15">
      <c r="H113" s="49"/>
      <c r="I113" s="49"/>
      <c r="J113" s="42"/>
      <c r="K113" s="42"/>
      <c r="L113" s="42"/>
    </row>
    <row r="114" spans="8:12" ht="15">
      <c r="H114" s="49"/>
      <c r="I114" s="49"/>
      <c r="J114" s="42"/>
      <c r="K114" s="43"/>
      <c r="L114" s="43"/>
    </row>
    <row r="115" spans="8:12" ht="15">
      <c r="H115" s="49"/>
      <c r="I115" s="49"/>
      <c r="J115" s="42"/>
      <c r="K115" s="42"/>
      <c r="L115" s="42"/>
    </row>
    <row r="116" spans="8:12" ht="15">
      <c r="H116" s="49"/>
      <c r="I116" s="49"/>
      <c r="J116" s="42"/>
      <c r="K116" s="43"/>
      <c r="L116" s="43"/>
    </row>
    <row r="117" spans="8:12" ht="15">
      <c r="H117" s="49"/>
      <c r="I117" s="49"/>
      <c r="J117" s="42"/>
      <c r="K117" s="42"/>
      <c r="L117" s="42"/>
    </row>
    <row r="118" spans="8:12" ht="15">
      <c r="H118" s="49"/>
      <c r="I118" s="49"/>
      <c r="J118" s="42"/>
      <c r="K118" s="43"/>
      <c r="L118" s="43"/>
    </row>
    <row r="119" spans="8:12" ht="15">
      <c r="H119" s="49"/>
      <c r="I119" s="49"/>
      <c r="J119" s="42"/>
      <c r="K119" s="42"/>
      <c r="L119" s="42"/>
    </row>
    <row r="120" spans="8:12" ht="15">
      <c r="H120" s="49"/>
      <c r="I120" s="49"/>
      <c r="J120" s="42"/>
      <c r="K120" s="43"/>
      <c r="L120" s="43"/>
    </row>
    <row r="121" spans="8:12" ht="15">
      <c r="H121" s="49"/>
      <c r="I121" s="49"/>
      <c r="J121" s="42"/>
      <c r="K121" s="42"/>
      <c r="L121" s="42"/>
    </row>
    <row r="122" spans="8:12" ht="15">
      <c r="H122" s="49"/>
      <c r="I122" s="49"/>
      <c r="J122" s="42"/>
      <c r="K122" s="43"/>
      <c r="L122" s="43"/>
    </row>
    <row r="123" spans="8:12" ht="15">
      <c r="H123" s="49"/>
      <c r="I123" s="49"/>
      <c r="J123" s="42"/>
      <c r="K123" s="42"/>
      <c r="L123" s="42"/>
    </row>
    <row r="124" spans="8:12" ht="15">
      <c r="H124" s="49"/>
      <c r="I124" s="49"/>
      <c r="J124" s="42"/>
      <c r="K124" s="43"/>
      <c r="L124" s="43"/>
    </row>
    <row r="125" spans="8:12" ht="15">
      <c r="H125" s="49"/>
      <c r="I125" s="49"/>
      <c r="J125" s="42"/>
      <c r="K125" s="42"/>
      <c r="L125" s="42"/>
    </row>
    <row r="126" spans="8:12" ht="15">
      <c r="H126" s="49"/>
      <c r="I126" s="49"/>
      <c r="J126" s="42"/>
      <c r="K126" s="43"/>
      <c r="L126" s="43"/>
    </row>
    <row r="127" spans="8:12" ht="15">
      <c r="H127" s="49"/>
      <c r="I127" s="49"/>
      <c r="J127" s="42"/>
      <c r="K127" s="42"/>
      <c r="L127" s="42"/>
    </row>
    <row r="128" spans="8:12" ht="15">
      <c r="H128" s="49"/>
      <c r="I128" s="49"/>
      <c r="J128" s="42"/>
      <c r="K128" s="43"/>
      <c r="L128" s="43"/>
    </row>
    <row r="129" spans="8:12" ht="15">
      <c r="H129" s="49"/>
      <c r="I129" s="49"/>
      <c r="J129" s="42"/>
      <c r="K129" s="44"/>
      <c r="L129" s="44"/>
    </row>
    <row r="130" spans="8:12" ht="15">
      <c r="H130" s="49"/>
      <c r="I130" s="49"/>
      <c r="J130" s="43"/>
      <c r="K130" s="45"/>
      <c r="L130" s="45"/>
    </row>
    <row r="131" spans="8:12" ht="15">
      <c r="H131" s="49"/>
      <c r="I131" s="49"/>
      <c r="J131" s="43"/>
      <c r="K131" s="45"/>
      <c r="L131" s="45"/>
    </row>
    <row r="132" spans="8:12" ht="15">
      <c r="H132" s="49"/>
      <c r="I132" s="49"/>
      <c r="J132" s="43"/>
      <c r="K132" s="43"/>
      <c r="L132" s="43"/>
    </row>
    <row r="133" spans="10:12" ht="15">
      <c r="J133" s="43"/>
      <c r="K133" s="43"/>
      <c r="L133" s="43"/>
    </row>
    <row r="134" spans="10:12" ht="15">
      <c r="J134" s="43"/>
      <c r="K134" s="43"/>
      <c r="L134" s="43"/>
    </row>
    <row r="135" spans="10:12" ht="15">
      <c r="J135" s="43"/>
      <c r="K135" s="43"/>
      <c r="L135" s="43"/>
    </row>
    <row r="136" spans="10:12" ht="15">
      <c r="J136" s="43"/>
      <c r="K136" s="43"/>
      <c r="L136" s="43"/>
    </row>
    <row r="137" spans="10:12" ht="15">
      <c r="J137" s="43"/>
      <c r="K137" s="43"/>
      <c r="L137" s="43"/>
    </row>
    <row r="138" spans="10:12" ht="15">
      <c r="J138" s="43"/>
      <c r="K138" s="43"/>
      <c r="L138" s="43"/>
    </row>
    <row r="139" spans="10:12" ht="15">
      <c r="J139" s="46"/>
      <c r="K139" s="46"/>
      <c r="L139" s="43"/>
    </row>
    <row r="140" spans="10:12" ht="15">
      <c r="J140" s="17"/>
      <c r="K140" s="17"/>
      <c r="L140" s="47"/>
    </row>
    <row r="141" spans="10:12" ht="1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2018-06-29T09:57:42Z</cp:lastPrinted>
  <dcterms:created xsi:type="dcterms:W3CDTF">2005-07-07T11:48:24Z</dcterms:created>
  <dcterms:modified xsi:type="dcterms:W3CDTF">2019-06-18T09:46:57Z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kto-vibekep</vt:lpwstr>
  </property>
  <property fmtid="{D5CDD505-2E9C-101B-9397-08002B2CF9AE}" pid="3" name="DL_AuthorInitials">
    <vt:lpwstr>kto-vibekep</vt:lpwstr>
  </property>
  <property fmtid="{D5CDD505-2E9C-101B-9397-08002B2CF9AE}" pid="4" name="fInit">
    <vt:lpwstr>kto-vibekep</vt:lpwstr>
  </property>
  <property fmtid="{D5CDD505-2E9C-101B-9397-08002B2CF9AE}" pid="5" name="fNavn">
    <vt:lpwstr>Vibeke Pedersen</vt:lpwstr>
  </property>
  <property fmtid="{D5CDD505-2E9C-101B-9397-08002B2CF9AE}" pid="6" name="fEpost">
    <vt:lpwstr>vp@forhandlingsfaellesskabet.dk</vt:lpwstr>
  </property>
  <property fmtid="{D5CDD505-2E9C-101B-9397-08002B2CF9AE}" pid="7" name="fLogo">
    <vt:lpwstr>http://www.exformatics.com/images/logo_new.jpg</vt:lpwstr>
  </property>
</Properties>
</file>