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<sst xmlns="http://schemas.openxmlformats.org/spreadsheetml/2006/main" count="20" uniqueCount="11">
  <si>
    <t>Løn-</t>
  </si>
  <si>
    <t xml:space="preserve">Årsløn i alt </t>
  </si>
  <si>
    <t xml:space="preserve">Månedsløn i alt </t>
  </si>
  <si>
    <t>trin</t>
  </si>
  <si>
    <t>incl. områdetillæg</t>
  </si>
  <si>
    <t>Gruppe 0</t>
  </si>
  <si>
    <t>Gruppe 1</t>
  </si>
  <si>
    <t>Gruppe 2</t>
  </si>
  <si>
    <t>Gruppe 3</t>
  </si>
  <si>
    <t>Gruppe 4</t>
  </si>
  <si>
    <t>55+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</si>
</sst>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NewRomanP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0" borderId="3" applyNumberFormat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39" fontId="18" fillId="33" borderId="10" xfId="0" applyNumberFormat="1" applyFont="1" applyFill="1" applyBorder="1" applyAlignment="1" applyProtection="1">
      <alignment horizontal="center"/>
      <protection/>
    </xf>
    <xf numFmtId="39" fontId="18" fillId="0" borderId="0" xfId="0" applyNumberFormat="1" applyFont="1" applyAlignment="1" applyProtection="1">
      <alignment/>
      <protection/>
    </xf>
    <xf numFmtId="39" fontId="18" fillId="33" borderId="11" xfId="0" applyNumberFormat="1" applyFont="1" applyFill="1" applyBorder="1" applyAlignment="1" applyProtection="1">
      <alignment horizontal="center"/>
      <protection/>
    </xf>
    <xf numFmtId="39" fontId="18" fillId="33" borderId="12" xfId="0" applyNumberFormat="1" applyFont="1" applyFill="1" applyBorder="1" applyAlignment="1" applyProtection="1">
      <alignment horizontal="center"/>
      <protection/>
    </xf>
    <xf numFmtId="39" fontId="18" fillId="33" borderId="13" xfId="0" applyNumberFormat="1" applyFont="1" applyFill="1" applyBorder="1" applyAlignment="1" applyProtection="1">
      <alignment horizontal="center"/>
      <protection/>
    </xf>
    <xf numFmtId="39" fontId="18" fillId="0" borderId="0" xfId="0" applyNumberFormat="1" applyFont="1" applyFill="1" applyBorder="1" applyAlignment="1" applyProtection="1">
      <alignment horizontal="center"/>
      <protection/>
    </xf>
    <xf numFmtId="39" fontId="18" fillId="33" borderId="14" xfId="0" applyNumberFormat="1" applyFont="1" applyFill="1" applyBorder="1" applyAlignment="1" applyProtection="1">
      <alignment horizontal="center"/>
      <protection/>
    </xf>
    <xf numFmtId="39" fontId="18" fillId="33" borderId="15" xfId="0" applyNumberFormat="1" applyFont="1" applyFill="1" applyBorder="1" applyAlignment="1" applyProtection="1">
      <alignment horizontal="center"/>
      <protection/>
    </xf>
    <xf numFmtId="39" fontId="18" fillId="33" borderId="0" xfId="0" applyNumberFormat="1" applyFont="1" applyFill="1" applyBorder="1" applyAlignment="1" applyProtection="1">
      <alignment horizontal="center"/>
      <protection/>
    </xf>
    <xf numFmtId="39" fontId="18" fillId="33" borderId="16" xfId="0" applyNumberFormat="1" applyFont="1" applyFill="1" applyBorder="1" applyAlignment="1" applyProtection="1">
      <alignment horizontal="center"/>
      <protection/>
    </xf>
    <xf numFmtId="39" fontId="18" fillId="33" borderId="17" xfId="0" applyNumberFormat="1" applyFont="1" applyFill="1" applyBorder="1" applyAlignment="1" applyProtection="1">
      <alignment horizontal="center"/>
      <protection/>
    </xf>
    <xf numFmtId="39" fontId="18" fillId="33" borderId="18" xfId="0" applyNumberFormat="1" applyFont="1" applyFill="1" applyBorder="1" applyAlignment="1" applyProtection="1">
      <alignment horizontal="center"/>
      <protection/>
    </xf>
    <xf numFmtId="39" fontId="18" fillId="33" borderId="19" xfId="0" applyNumberFormat="1" applyFont="1" applyFill="1" applyBorder="1" applyAlignment="1" applyProtection="1">
      <alignment horizontal="right"/>
      <protection/>
    </xf>
    <xf numFmtId="39" fontId="18" fillId="33" borderId="20" xfId="0" applyNumberFormat="1" applyFont="1" applyFill="1" applyBorder="1" applyAlignment="1" applyProtection="1">
      <alignment horizontal="right"/>
      <protection/>
    </xf>
    <xf numFmtId="39" fontId="18" fillId="0" borderId="0" xfId="0" applyNumberFormat="1" applyFont="1" applyFill="1" applyBorder="1" applyAlignment="1" applyProtection="1">
      <alignment horizontal="right"/>
      <protection/>
    </xf>
    <xf numFmtId="39" fontId="18" fillId="33" borderId="18" xfId="0" applyNumberFormat="1" applyFont="1" applyFill="1" applyBorder="1" applyAlignment="1" applyProtection="1">
      <alignment horizontal="right"/>
      <protection/>
    </xf>
    <xf numFmtId="39" fontId="18" fillId="0" borderId="21" xfId="0" applyNumberFormat="1" applyFont="1" applyBorder="1" applyAlignment="1" applyProtection="1">
      <alignment/>
      <protection/>
    </xf>
    <xf numFmtId="39" fontId="18" fillId="0" borderId="22" xfId="0" applyNumberFormat="1" applyFont="1" applyBorder="1" applyAlignment="1" applyProtection="1">
      <alignment/>
      <protection/>
    </xf>
    <xf numFmtId="39" fontId="18" fillId="0" borderId="0" xfId="0" applyNumberFormat="1" applyFont="1" applyBorder="1" applyAlignment="1" applyProtection="1">
      <alignment/>
      <protection/>
    </xf>
    <xf numFmtId="0" fontId="18" fillId="33" borderId="23" xfId="0" applyNumberFormat="1" applyFont="1" applyFill="1" applyBorder="1" applyAlignment="1" applyProtection="1">
      <alignment/>
      <protection/>
    </xf>
    <xf numFmtId="37" fontId="18" fillId="0" borderId="11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9" fontId="18" fillId="0" borderId="11" xfId="0" applyNumberFormat="1" applyFont="1" applyBorder="1" applyAlignment="1" applyProtection="1">
      <alignment/>
      <protection/>
    </xf>
    <xf numFmtId="39" fontId="18" fillId="0" borderId="12" xfId="0" applyNumberFormat="1" applyFont="1" applyBorder="1" applyAlignment="1" applyProtection="1">
      <alignment/>
      <protection/>
    </xf>
    <xf numFmtId="39" fontId="18" fillId="0" borderId="13" xfId="0" applyNumberFormat="1" applyFont="1" applyBorder="1" applyAlignment="1" applyProtection="1">
      <alignment/>
      <protection/>
    </xf>
    <xf numFmtId="0" fontId="18" fillId="33" borderId="24" xfId="0" applyNumberFormat="1" applyFont="1" applyFill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39" fontId="18" fillId="0" borderId="15" xfId="0" applyNumberFormat="1" applyFont="1" applyBorder="1" applyAlignment="1" applyProtection="1">
      <alignment/>
      <protection/>
    </xf>
    <xf numFmtId="39" fontId="18" fillId="0" borderId="16" xfId="0" applyNumberFormat="1" applyFont="1" applyBorder="1" applyAlignment="1" applyProtection="1">
      <alignment/>
      <protection/>
    </xf>
    <xf numFmtId="0" fontId="18" fillId="33" borderId="25" xfId="0" applyNumberFormat="1" applyFont="1" applyFill="1" applyBorder="1" applyAlignment="1" applyProtection="1">
      <alignment/>
      <protection/>
    </xf>
    <xf numFmtId="37" fontId="18" fillId="0" borderId="18" xfId="0" applyNumberFormat="1" applyFont="1" applyBorder="1" applyAlignment="1" applyProtection="1">
      <alignment/>
      <protection/>
    </xf>
    <xf numFmtId="37" fontId="18" fillId="0" borderId="19" xfId="0" applyNumberFormat="1" applyFont="1" applyBorder="1" applyAlignment="1" applyProtection="1">
      <alignment/>
      <protection/>
    </xf>
    <xf numFmtId="37" fontId="18" fillId="0" borderId="20" xfId="0" applyNumberFormat="1" applyFont="1" applyBorder="1" applyAlignment="1" applyProtection="1">
      <alignment/>
      <protection/>
    </xf>
    <xf numFmtId="39" fontId="18" fillId="0" borderId="18" xfId="0" applyNumberFormat="1" applyFont="1" applyBorder="1" applyAlignment="1" applyProtection="1">
      <alignment/>
      <protection/>
    </xf>
    <xf numFmtId="39" fontId="18" fillId="0" borderId="19" xfId="0" applyNumberFormat="1" applyFont="1" applyBorder="1" applyAlignment="1" applyProtection="1">
      <alignment/>
      <protection/>
    </xf>
    <xf numFmtId="39" fontId="18" fillId="0" borderId="20" xfId="0" applyNumberFormat="1" applyFont="1" applyBorder="1" applyAlignment="1" applyProtection="1">
      <alignment/>
      <protection/>
    </xf>
    <xf numFmtId="0" fontId="18" fillId="33" borderId="25" xfId="0" applyNumberFormat="1" applyFont="1" applyFill="1" applyBorder="1" applyAlignment="1" applyProtection="1" quotePrefix="1">
      <alignment horizontal="right"/>
      <protection/>
    </xf>
    <xf numFmtId="0" fontId="18" fillId="0" borderId="0" xfId="0" applyFont="1" applyAlignment="1" applyProtection="1">
      <alignment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KTOl&#248;n2015oktober_KL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Pension_tjenestemand"/>
      <sheetName val="Lønsatser"/>
    </sheetNames>
    <sheetDataSet>
      <sheetData sheetId="2">
        <row r="3">
          <cell r="D3" t="str">
            <v>KOMMUNALE LØNNINGER PR. 1. OKTOBER 2015</v>
          </cell>
        </row>
        <row r="11">
          <cell r="J11">
            <v>193020</v>
          </cell>
          <cell r="K11">
            <v>195750</v>
          </cell>
          <cell r="L11">
            <v>197640</v>
          </cell>
          <cell r="M11">
            <v>200371</v>
          </cell>
          <cell r="N11">
            <v>202261</v>
          </cell>
        </row>
        <row r="12">
          <cell r="J12">
            <v>195985</v>
          </cell>
          <cell r="K12">
            <v>198782</v>
          </cell>
          <cell r="L12">
            <v>200718</v>
          </cell>
          <cell r="M12">
            <v>203515</v>
          </cell>
          <cell r="N12">
            <v>205450</v>
          </cell>
        </row>
        <row r="13">
          <cell r="J13">
            <v>199030</v>
          </cell>
          <cell r="K13">
            <v>201894</v>
          </cell>
          <cell r="L13">
            <v>203878</v>
          </cell>
          <cell r="M13">
            <v>206742</v>
          </cell>
          <cell r="N13">
            <v>208727</v>
          </cell>
        </row>
        <row r="14">
          <cell r="J14">
            <v>202159</v>
          </cell>
          <cell r="K14">
            <v>205095</v>
          </cell>
          <cell r="L14">
            <v>207126</v>
          </cell>
          <cell r="M14">
            <v>210062</v>
          </cell>
          <cell r="N14">
            <v>212094</v>
          </cell>
        </row>
        <row r="15">
          <cell r="J15">
            <v>205373</v>
          </cell>
          <cell r="K15">
            <v>208380</v>
          </cell>
          <cell r="L15">
            <v>210464</v>
          </cell>
          <cell r="M15">
            <v>213470</v>
          </cell>
          <cell r="N15">
            <v>215552</v>
          </cell>
        </row>
        <row r="16">
          <cell r="J16">
            <v>208679</v>
          </cell>
          <cell r="K16">
            <v>211761</v>
          </cell>
          <cell r="L16">
            <v>213894</v>
          </cell>
          <cell r="M16">
            <v>216974</v>
          </cell>
          <cell r="N16">
            <v>219108</v>
          </cell>
        </row>
        <row r="17">
          <cell r="J17">
            <v>212070</v>
          </cell>
          <cell r="K17">
            <v>215228</v>
          </cell>
          <cell r="L17">
            <v>217415</v>
          </cell>
          <cell r="M17">
            <v>220573</v>
          </cell>
          <cell r="N17">
            <v>222757</v>
          </cell>
        </row>
        <row r="18">
          <cell r="J18">
            <v>215684</v>
          </cell>
          <cell r="K18">
            <v>218923</v>
          </cell>
          <cell r="L18">
            <v>221167</v>
          </cell>
          <cell r="M18">
            <v>224404</v>
          </cell>
          <cell r="N18">
            <v>226647</v>
          </cell>
        </row>
        <row r="19">
          <cell r="J19">
            <v>222469</v>
          </cell>
          <cell r="K19">
            <v>225789</v>
          </cell>
          <cell r="L19">
            <v>228087</v>
          </cell>
          <cell r="M19">
            <v>231406</v>
          </cell>
          <cell r="N19">
            <v>233705</v>
          </cell>
        </row>
        <row r="20">
          <cell r="J20">
            <v>224040</v>
          </cell>
          <cell r="K20">
            <v>227443</v>
          </cell>
          <cell r="L20">
            <v>229798</v>
          </cell>
          <cell r="M20">
            <v>233200</v>
          </cell>
          <cell r="N20">
            <v>235556</v>
          </cell>
        </row>
        <row r="21">
          <cell r="J21">
            <v>226948</v>
          </cell>
          <cell r="K21">
            <v>230435</v>
          </cell>
          <cell r="L21">
            <v>232850</v>
          </cell>
          <cell r="M21">
            <v>236337</v>
          </cell>
          <cell r="N21">
            <v>238753</v>
          </cell>
        </row>
        <row r="22">
          <cell r="J22">
            <v>230837</v>
          </cell>
          <cell r="K22">
            <v>234412</v>
          </cell>
          <cell r="L22">
            <v>236886</v>
          </cell>
          <cell r="M22">
            <v>240462</v>
          </cell>
          <cell r="N22">
            <v>242937</v>
          </cell>
        </row>
        <row r="23">
          <cell r="J23">
            <v>234835</v>
          </cell>
          <cell r="K23">
            <v>238500</v>
          </cell>
          <cell r="L23">
            <v>241038</v>
          </cell>
          <cell r="M23">
            <v>244703</v>
          </cell>
          <cell r="N23">
            <v>247240</v>
          </cell>
        </row>
        <row r="24">
          <cell r="J24">
            <v>238943</v>
          </cell>
          <cell r="K24">
            <v>242700</v>
          </cell>
          <cell r="L24">
            <v>245300</v>
          </cell>
          <cell r="M24">
            <v>249059</v>
          </cell>
          <cell r="N24">
            <v>251660</v>
          </cell>
        </row>
        <row r="25">
          <cell r="J25">
            <v>243000</v>
          </cell>
          <cell r="K25">
            <v>246851</v>
          </cell>
          <cell r="L25">
            <v>249520</v>
          </cell>
          <cell r="M25">
            <v>253370</v>
          </cell>
          <cell r="N25">
            <v>256037</v>
          </cell>
        </row>
        <row r="26">
          <cell r="J26">
            <v>247153</v>
          </cell>
          <cell r="K26">
            <v>251101</v>
          </cell>
          <cell r="L26">
            <v>253836</v>
          </cell>
          <cell r="M26">
            <v>257784</v>
          </cell>
          <cell r="N26">
            <v>260521</v>
          </cell>
        </row>
        <row r="27">
          <cell r="J27">
            <v>250604</v>
          </cell>
          <cell r="K27">
            <v>254672</v>
          </cell>
          <cell r="L27">
            <v>257488</v>
          </cell>
          <cell r="M27">
            <v>261558</v>
          </cell>
          <cell r="N27">
            <v>264373</v>
          </cell>
        </row>
        <row r="28">
          <cell r="J28">
            <v>255205</v>
          </cell>
          <cell r="K28">
            <v>259376</v>
          </cell>
          <cell r="L28">
            <v>262264</v>
          </cell>
          <cell r="M28">
            <v>266437</v>
          </cell>
          <cell r="N28">
            <v>269324</v>
          </cell>
        </row>
        <row r="29">
          <cell r="J29">
            <v>258650</v>
          </cell>
          <cell r="K29">
            <v>262928</v>
          </cell>
          <cell r="L29">
            <v>265890</v>
          </cell>
          <cell r="M29">
            <v>270167</v>
          </cell>
          <cell r="N29">
            <v>273130</v>
          </cell>
        </row>
        <row r="30">
          <cell r="J30">
            <v>262226</v>
          </cell>
          <cell r="K30">
            <v>266612</v>
          </cell>
          <cell r="L30">
            <v>269649</v>
          </cell>
          <cell r="M30">
            <v>274037</v>
          </cell>
          <cell r="N30">
            <v>277073</v>
          </cell>
        </row>
        <row r="31">
          <cell r="J31">
            <v>266576</v>
          </cell>
          <cell r="K31">
            <v>271075</v>
          </cell>
          <cell r="L31">
            <v>274190</v>
          </cell>
          <cell r="M31">
            <v>278689</v>
          </cell>
          <cell r="N31">
            <v>281803</v>
          </cell>
        </row>
        <row r="32">
          <cell r="J32">
            <v>270609</v>
          </cell>
          <cell r="K32">
            <v>275108</v>
          </cell>
          <cell r="L32">
            <v>278223</v>
          </cell>
          <cell r="M32">
            <v>282722</v>
          </cell>
          <cell r="N32">
            <v>285836</v>
          </cell>
        </row>
        <row r="33">
          <cell r="J33">
            <v>274925</v>
          </cell>
          <cell r="K33">
            <v>279302</v>
          </cell>
          <cell r="L33">
            <v>282330</v>
          </cell>
          <cell r="M33">
            <v>286706</v>
          </cell>
          <cell r="N33">
            <v>289735</v>
          </cell>
        </row>
        <row r="34">
          <cell r="J34">
            <v>279378</v>
          </cell>
          <cell r="K34">
            <v>283629</v>
          </cell>
          <cell r="L34">
            <v>286573</v>
          </cell>
          <cell r="M34">
            <v>290825</v>
          </cell>
          <cell r="N34">
            <v>293767</v>
          </cell>
        </row>
        <row r="35">
          <cell r="J35">
            <v>283925</v>
          </cell>
          <cell r="K35">
            <v>288044</v>
          </cell>
          <cell r="L35">
            <v>290895</v>
          </cell>
          <cell r="M35">
            <v>295015</v>
          </cell>
          <cell r="N35">
            <v>297866</v>
          </cell>
        </row>
        <row r="36">
          <cell r="J36">
            <v>288576</v>
          </cell>
          <cell r="K36">
            <v>292555</v>
          </cell>
          <cell r="L36">
            <v>295307</v>
          </cell>
          <cell r="M36">
            <v>299283</v>
          </cell>
          <cell r="N36">
            <v>302037</v>
          </cell>
        </row>
        <row r="37">
          <cell r="J37">
            <v>293333</v>
          </cell>
          <cell r="K37">
            <v>297158</v>
          </cell>
          <cell r="L37">
            <v>299804</v>
          </cell>
          <cell r="M37">
            <v>303630</v>
          </cell>
          <cell r="N37">
            <v>306277</v>
          </cell>
        </row>
        <row r="38">
          <cell r="J38">
            <v>298196</v>
          </cell>
          <cell r="K38">
            <v>301859</v>
          </cell>
          <cell r="L38">
            <v>304393</v>
          </cell>
          <cell r="M38">
            <v>308056</v>
          </cell>
          <cell r="N38">
            <v>310589</v>
          </cell>
        </row>
        <row r="39">
          <cell r="J39">
            <v>303168</v>
          </cell>
          <cell r="K39">
            <v>306657</v>
          </cell>
          <cell r="L39">
            <v>309072</v>
          </cell>
          <cell r="M39">
            <v>312560</v>
          </cell>
          <cell r="N39">
            <v>314975</v>
          </cell>
        </row>
        <row r="40">
          <cell r="J40">
            <v>308248</v>
          </cell>
          <cell r="K40">
            <v>311551</v>
          </cell>
          <cell r="L40">
            <v>313840</v>
          </cell>
          <cell r="M40">
            <v>317141</v>
          </cell>
          <cell r="N40">
            <v>319428</v>
          </cell>
        </row>
        <row r="41">
          <cell r="J41">
            <v>313444</v>
          </cell>
          <cell r="K41">
            <v>316552</v>
          </cell>
          <cell r="L41">
            <v>318702</v>
          </cell>
          <cell r="M41">
            <v>321810</v>
          </cell>
          <cell r="N41">
            <v>323961</v>
          </cell>
        </row>
        <row r="42">
          <cell r="J42">
            <v>318755</v>
          </cell>
          <cell r="K42">
            <v>321653</v>
          </cell>
          <cell r="L42">
            <v>323658</v>
          </cell>
          <cell r="M42">
            <v>326557</v>
          </cell>
          <cell r="N42">
            <v>328564</v>
          </cell>
        </row>
        <row r="43">
          <cell r="J43">
            <v>324181</v>
          </cell>
          <cell r="K43">
            <v>326857</v>
          </cell>
          <cell r="L43">
            <v>328710</v>
          </cell>
          <cell r="M43">
            <v>331387</v>
          </cell>
          <cell r="N43">
            <v>333238</v>
          </cell>
        </row>
        <row r="44">
          <cell r="J44">
            <v>329733</v>
          </cell>
          <cell r="K44">
            <v>332175</v>
          </cell>
          <cell r="L44">
            <v>333864</v>
          </cell>
          <cell r="M44">
            <v>336305</v>
          </cell>
          <cell r="N44">
            <v>337996</v>
          </cell>
        </row>
        <row r="45">
          <cell r="J45">
            <v>335402</v>
          </cell>
          <cell r="K45">
            <v>337595</v>
          </cell>
          <cell r="L45">
            <v>339112</v>
          </cell>
          <cell r="M45">
            <v>341303</v>
          </cell>
          <cell r="N45">
            <v>342822</v>
          </cell>
        </row>
        <row r="46">
          <cell r="J46">
            <v>341201</v>
          </cell>
          <cell r="K46">
            <v>343130</v>
          </cell>
          <cell r="L46">
            <v>344464</v>
          </cell>
          <cell r="M46">
            <v>346391</v>
          </cell>
          <cell r="N46">
            <v>347726</v>
          </cell>
        </row>
        <row r="47">
          <cell r="J47">
            <v>347126</v>
          </cell>
          <cell r="K47">
            <v>348774</v>
          </cell>
          <cell r="L47">
            <v>349917</v>
          </cell>
          <cell r="M47">
            <v>351565</v>
          </cell>
          <cell r="N47">
            <v>352706</v>
          </cell>
        </row>
        <row r="48">
          <cell r="J48">
            <v>353415</v>
          </cell>
          <cell r="K48">
            <v>354795</v>
          </cell>
          <cell r="L48">
            <v>355750</v>
          </cell>
          <cell r="M48">
            <v>357130</v>
          </cell>
          <cell r="N48">
            <v>358087</v>
          </cell>
        </row>
        <row r="49">
          <cell r="J49">
            <v>359729</v>
          </cell>
          <cell r="K49">
            <v>360791</v>
          </cell>
          <cell r="L49">
            <v>361527</v>
          </cell>
          <cell r="M49">
            <v>362589</v>
          </cell>
          <cell r="N49">
            <v>363326</v>
          </cell>
        </row>
        <row r="50">
          <cell r="J50">
            <v>366186</v>
          </cell>
          <cell r="K50">
            <v>366912</v>
          </cell>
          <cell r="L50">
            <v>367416</v>
          </cell>
          <cell r="M50">
            <v>368144</v>
          </cell>
          <cell r="N50">
            <v>368647</v>
          </cell>
        </row>
        <row r="51">
          <cell r="J51">
            <v>372783</v>
          </cell>
          <cell r="K51">
            <v>373155</v>
          </cell>
          <cell r="L51">
            <v>373415</v>
          </cell>
          <cell r="M51">
            <v>373786</v>
          </cell>
          <cell r="N51">
            <v>374046</v>
          </cell>
        </row>
        <row r="52">
          <cell r="J52">
            <v>379523</v>
          </cell>
          <cell r="K52">
            <v>379523</v>
          </cell>
          <cell r="L52">
            <v>379523</v>
          </cell>
          <cell r="M52">
            <v>379523</v>
          </cell>
          <cell r="N52">
            <v>379523</v>
          </cell>
        </row>
        <row r="53">
          <cell r="J53">
            <v>387958</v>
          </cell>
          <cell r="K53">
            <v>387958</v>
          </cell>
          <cell r="L53">
            <v>387958</v>
          </cell>
          <cell r="M53">
            <v>387958</v>
          </cell>
          <cell r="N53">
            <v>387958</v>
          </cell>
        </row>
        <row r="54">
          <cell r="J54">
            <v>396626</v>
          </cell>
          <cell r="K54">
            <v>396626</v>
          </cell>
          <cell r="L54">
            <v>396626</v>
          </cell>
          <cell r="M54">
            <v>396626</v>
          </cell>
          <cell r="N54">
            <v>396626</v>
          </cell>
        </row>
        <row r="55">
          <cell r="J55">
            <v>405531</v>
          </cell>
          <cell r="K55">
            <v>405531</v>
          </cell>
          <cell r="L55">
            <v>405531</v>
          </cell>
          <cell r="M55">
            <v>405531</v>
          </cell>
          <cell r="N55">
            <v>405531</v>
          </cell>
        </row>
        <row r="56">
          <cell r="J56">
            <v>414682</v>
          </cell>
          <cell r="K56">
            <v>414682</v>
          </cell>
          <cell r="L56">
            <v>414682</v>
          </cell>
          <cell r="M56">
            <v>414682</v>
          </cell>
          <cell r="N56">
            <v>414682</v>
          </cell>
        </row>
        <row r="57">
          <cell r="J57">
            <v>422063</v>
          </cell>
          <cell r="K57">
            <v>422063</v>
          </cell>
          <cell r="L57">
            <v>422063</v>
          </cell>
          <cell r="M57">
            <v>422063</v>
          </cell>
          <cell r="N57">
            <v>422063</v>
          </cell>
        </row>
        <row r="58">
          <cell r="J58">
            <v>441464</v>
          </cell>
          <cell r="K58">
            <v>441464</v>
          </cell>
          <cell r="L58">
            <v>441464</v>
          </cell>
          <cell r="M58">
            <v>441464</v>
          </cell>
          <cell r="N58">
            <v>441464</v>
          </cell>
        </row>
        <row r="59">
          <cell r="J59">
            <v>471091</v>
          </cell>
          <cell r="K59">
            <v>471091</v>
          </cell>
          <cell r="L59">
            <v>471091</v>
          </cell>
          <cell r="M59">
            <v>471091</v>
          </cell>
          <cell r="N59">
            <v>471091</v>
          </cell>
        </row>
        <row r="60">
          <cell r="J60">
            <v>503977</v>
          </cell>
          <cell r="K60">
            <v>503977</v>
          </cell>
          <cell r="L60">
            <v>503977</v>
          </cell>
          <cell r="M60">
            <v>503977</v>
          </cell>
          <cell r="N60">
            <v>503977</v>
          </cell>
        </row>
        <row r="61">
          <cell r="J61">
            <v>556679</v>
          </cell>
          <cell r="K61">
            <v>556679</v>
          </cell>
          <cell r="L61">
            <v>556679</v>
          </cell>
          <cell r="M61">
            <v>556679</v>
          </cell>
          <cell r="N61">
            <v>556679</v>
          </cell>
        </row>
        <row r="62">
          <cell r="J62">
            <v>633432</v>
          </cell>
          <cell r="K62">
            <v>633432</v>
          </cell>
          <cell r="L62">
            <v>633432</v>
          </cell>
          <cell r="M62">
            <v>633432</v>
          </cell>
          <cell r="N62">
            <v>633432</v>
          </cell>
        </row>
        <row r="63">
          <cell r="J63">
            <v>695484</v>
          </cell>
          <cell r="K63">
            <v>695484</v>
          </cell>
          <cell r="L63">
            <v>695484</v>
          </cell>
          <cell r="M63">
            <v>695484</v>
          </cell>
          <cell r="N63">
            <v>695484</v>
          </cell>
        </row>
        <row r="64">
          <cell r="J64">
            <v>778209</v>
          </cell>
          <cell r="K64">
            <v>778209</v>
          </cell>
          <cell r="L64">
            <v>778209</v>
          </cell>
          <cell r="M64">
            <v>778209</v>
          </cell>
          <cell r="N64">
            <v>778209</v>
          </cell>
        </row>
        <row r="65">
          <cell r="J65">
            <v>877646</v>
          </cell>
          <cell r="K65">
            <v>877646</v>
          </cell>
          <cell r="L65">
            <v>877646</v>
          </cell>
          <cell r="M65">
            <v>877646</v>
          </cell>
          <cell r="N65">
            <v>877646</v>
          </cell>
        </row>
        <row r="66">
          <cell r="J66">
            <v>989150</v>
          </cell>
          <cell r="K66">
            <v>989150</v>
          </cell>
          <cell r="L66">
            <v>989150</v>
          </cell>
          <cell r="M66">
            <v>989150</v>
          </cell>
          <cell r="N66">
            <v>989150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W9" sqref="W9"/>
    </sheetView>
  </sheetViews>
  <sheetFormatPr defaultColWidth="9.7109375" defaultRowHeight="15"/>
  <cols>
    <col min="1" max="1" width="5.7109375" style="0" customWidth="1"/>
    <col min="2" max="2" width="1.7109375" style="0" customWidth="1"/>
    <col min="3" max="3" width="11.7109375" style="0" customWidth="1"/>
    <col min="4" max="4" width="10.7109375" style="0" customWidth="1"/>
    <col min="5" max="7" width="11.7109375" style="0" customWidth="1"/>
    <col min="8" max="8" width="1.57421875" style="0" customWidth="1"/>
    <col min="9" max="9" width="5.7109375" style="0" hidden="1" customWidth="1"/>
    <col min="10" max="10" width="13.57421875" style="0" customWidth="1"/>
    <col min="11" max="14" width="11.7109375" style="0" customWidth="1"/>
    <col min="15" max="16" width="2.7109375" style="0" customWidth="1"/>
    <col min="17" max="17" width="12.140625" style="0" customWidth="1"/>
    <col min="18" max="19" width="7.7109375" style="0" customWidth="1"/>
    <col min="20" max="20" width="8.7109375" style="0" customWidth="1"/>
    <col min="21" max="22" width="11.7109375" style="0" customWidth="1"/>
    <col min="23" max="23" width="12.7109375" style="0" customWidth="1"/>
    <col min="24" max="24" width="11.7109375" style="0" customWidth="1"/>
    <col min="25" max="25" width="9.7109375" style="0" customWidth="1"/>
    <col min="26" max="26" width="11.7109375" style="0" customWidth="1"/>
  </cols>
  <sheetData>
    <row r="1" spans="2:16" ht="16.5" customHeight="1">
      <c r="B1" s="1"/>
      <c r="C1" s="2" t="str">
        <f>'[1]Lønsatser'!$D$3</f>
        <v>KOMMUNALE LØNNINGER PR. 1. OKTOBER 2015</v>
      </c>
      <c r="D1" s="1"/>
      <c r="E1" s="3"/>
      <c r="F1" s="1"/>
      <c r="G1" s="1"/>
      <c r="H1" s="1"/>
      <c r="J1" s="2"/>
      <c r="K1" s="1"/>
      <c r="L1" s="1"/>
      <c r="M1" s="1"/>
      <c r="N1" s="1"/>
      <c r="O1" s="1"/>
      <c r="P1" s="1"/>
    </row>
    <row r="2" spans="1:1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4" t="s">
        <v>0</v>
      </c>
      <c r="B3" s="5"/>
      <c r="C3" s="6" t="s">
        <v>1</v>
      </c>
      <c r="D3" s="7"/>
      <c r="E3" s="7"/>
      <c r="F3" s="7"/>
      <c r="G3" s="8"/>
      <c r="H3" s="9"/>
      <c r="I3" s="4" t="s">
        <v>0</v>
      </c>
      <c r="J3" s="6" t="s">
        <v>2</v>
      </c>
      <c r="K3" s="7"/>
      <c r="L3" s="7"/>
      <c r="M3" s="7"/>
      <c r="N3" s="8"/>
      <c r="O3" s="5"/>
      <c r="P3" s="5"/>
    </row>
    <row r="4" spans="1:16" ht="16.5" customHeight="1">
      <c r="A4" s="10" t="s">
        <v>3</v>
      </c>
      <c r="B4" s="5"/>
      <c r="C4" s="11" t="s">
        <v>4</v>
      </c>
      <c r="D4" s="12"/>
      <c r="E4" s="12"/>
      <c r="F4" s="12"/>
      <c r="G4" s="13"/>
      <c r="H4" s="9"/>
      <c r="I4" s="10" t="s">
        <v>3</v>
      </c>
      <c r="J4" s="11" t="s">
        <v>4</v>
      </c>
      <c r="K4" s="12"/>
      <c r="L4" s="12"/>
      <c r="M4" s="12"/>
      <c r="N4" s="13"/>
      <c r="O4" s="5"/>
      <c r="P4" s="5"/>
    </row>
    <row r="5" spans="1:16" ht="16.5" customHeight="1">
      <c r="A5" s="14"/>
      <c r="B5" s="5"/>
      <c r="C5" s="15" t="s">
        <v>5</v>
      </c>
      <c r="D5" s="16" t="s">
        <v>6</v>
      </c>
      <c r="E5" s="16" t="s">
        <v>7</v>
      </c>
      <c r="F5" s="16" t="s">
        <v>8</v>
      </c>
      <c r="G5" s="17" t="s">
        <v>9</v>
      </c>
      <c r="H5" s="18"/>
      <c r="I5" s="14"/>
      <c r="J5" s="19" t="s">
        <v>5</v>
      </c>
      <c r="K5" s="16" t="s">
        <v>6</v>
      </c>
      <c r="L5" s="16" t="s">
        <v>7</v>
      </c>
      <c r="M5" s="16" t="s">
        <v>8</v>
      </c>
      <c r="N5" s="17" t="s">
        <v>9</v>
      </c>
      <c r="O5" s="5"/>
      <c r="P5" s="5"/>
    </row>
    <row r="6" spans="1:16" ht="16.5" customHeight="1">
      <c r="A6" s="20"/>
      <c r="B6" s="1"/>
      <c r="C6" s="21"/>
      <c r="D6" s="21"/>
      <c r="E6" s="21"/>
      <c r="F6" s="21"/>
      <c r="G6" s="21"/>
      <c r="H6" s="22"/>
      <c r="I6" s="20"/>
      <c r="J6" s="21"/>
      <c r="K6" s="21"/>
      <c r="L6" s="21"/>
      <c r="M6" s="21"/>
      <c r="N6" s="21"/>
      <c r="O6" s="1"/>
      <c r="P6" s="1"/>
    </row>
    <row r="7" spans="1:16" ht="16.5" customHeight="1">
      <c r="A7" s="23">
        <v>1</v>
      </c>
      <c r="B7" s="5"/>
      <c r="C7" s="24">
        <f>'[1]Lønsatser'!J11</f>
        <v>193020</v>
      </c>
      <c r="D7" s="25">
        <f>'[1]Lønsatser'!K11</f>
        <v>195750</v>
      </c>
      <c r="E7" s="25">
        <f>'[1]Lønsatser'!L11</f>
        <v>197640</v>
      </c>
      <c r="F7" s="25">
        <f>'[1]Lønsatser'!M11</f>
        <v>200371</v>
      </c>
      <c r="G7" s="26">
        <f>'[1]Lønsatser'!N11</f>
        <v>202261</v>
      </c>
      <c r="H7" s="27"/>
      <c r="I7" s="23">
        <v>1</v>
      </c>
      <c r="J7" s="28">
        <f>C7/12</f>
        <v>16085</v>
      </c>
      <c r="K7" s="29">
        <f>D7/12</f>
        <v>16312.5</v>
      </c>
      <c r="L7" s="29">
        <f>E7/12</f>
        <v>16470</v>
      </c>
      <c r="M7" s="29">
        <f>F7/12</f>
        <v>16697.583333333332</v>
      </c>
      <c r="N7" s="30">
        <f>G7/12</f>
        <v>16855.083333333332</v>
      </c>
      <c r="O7" s="5"/>
      <c r="P7" s="5"/>
    </row>
    <row r="8" spans="1:16" ht="16.5" customHeight="1">
      <c r="A8" s="31">
        <v>2</v>
      </c>
      <c r="B8" s="5"/>
      <c r="C8" s="32">
        <f>'[1]Lønsatser'!J12</f>
        <v>195985</v>
      </c>
      <c r="D8" s="27">
        <f>'[1]Lønsatser'!K12</f>
        <v>198782</v>
      </c>
      <c r="E8" s="27">
        <f>'[1]Lønsatser'!L12</f>
        <v>200718</v>
      </c>
      <c r="F8" s="27">
        <f>'[1]Lønsatser'!M12</f>
        <v>203515</v>
      </c>
      <c r="G8" s="33">
        <f>'[1]Lønsatser'!N12</f>
        <v>205450</v>
      </c>
      <c r="H8" s="27"/>
      <c r="I8" s="31">
        <v>2</v>
      </c>
      <c r="J8" s="34">
        <f aca="true" t="shared" si="0" ref="J8:N62">C8/12</f>
        <v>16332.083333333334</v>
      </c>
      <c r="K8" s="22">
        <f t="shared" si="0"/>
        <v>16565.166666666668</v>
      </c>
      <c r="L8" s="22">
        <f t="shared" si="0"/>
        <v>16726.5</v>
      </c>
      <c r="M8" s="22">
        <f t="shared" si="0"/>
        <v>16959.583333333332</v>
      </c>
      <c r="N8" s="35">
        <f t="shared" si="0"/>
        <v>17120.833333333332</v>
      </c>
      <c r="O8" s="5"/>
      <c r="P8" s="5"/>
    </row>
    <row r="9" spans="1:16" ht="16.5" customHeight="1">
      <c r="A9" s="31">
        <v>3</v>
      </c>
      <c r="B9" s="5"/>
      <c r="C9" s="32">
        <f>'[1]Lønsatser'!J13</f>
        <v>199030</v>
      </c>
      <c r="D9" s="27">
        <f>'[1]Lønsatser'!K13</f>
        <v>201894</v>
      </c>
      <c r="E9" s="27">
        <f>'[1]Lønsatser'!L13</f>
        <v>203878</v>
      </c>
      <c r="F9" s="27">
        <f>'[1]Lønsatser'!M13</f>
        <v>206742</v>
      </c>
      <c r="G9" s="33">
        <f>'[1]Lønsatser'!N13</f>
        <v>208727</v>
      </c>
      <c r="H9" s="27"/>
      <c r="I9" s="31">
        <v>3</v>
      </c>
      <c r="J9" s="34">
        <f t="shared" si="0"/>
        <v>16585.833333333332</v>
      </c>
      <c r="K9" s="22">
        <f t="shared" si="0"/>
        <v>16824.5</v>
      </c>
      <c r="L9" s="22">
        <f t="shared" si="0"/>
        <v>16989.833333333332</v>
      </c>
      <c r="M9" s="22">
        <f t="shared" si="0"/>
        <v>17228.5</v>
      </c>
      <c r="N9" s="35">
        <f t="shared" si="0"/>
        <v>17393.916666666668</v>
      </c>
      <c r="O9" s="5"/>
      <c r="P9" s="5"/>
    </row>
    <row r="10" spans="1:16" ht="16.5" customHeight="1">
      <c r="A10" s="31">
        <v>4</v>
      </c>
      <c r="B10" s="5"/>
      <c r="C10" s="32">
        <f>'[1]Lønsatser'!J14</f>
        <v>202159</v>
      </c>
      <c r="D10" s="27">
        <f>'[1]Lønsatser'!K14</f>
        <v>205095</v>
      </c>
      <c r="E10" s="27">
        <f>'[1]Lønsatser'!L14</f>
        <v>207126</v>
      </c>
      <c r="F10" s="27">
        <f>'[1]Lønsatser'!M14</f>
        <v>210062</v>
      </c>
      <c r="G10" s="33">
        <f>'[1]Lønsatser'!N14</f>
        <v>212094</v>
      </c>
      <c r="H10" s="27"/>
      <c r="I10" s="31">
        <v>4</v>
      </c>
      <c r="J10" s="34">
        <f t="shared" si="0"/>
        <v>16846.583333333332</v>
      </c>
      <c r="K10" s="22">
        <f t="shared" si="0"/>
        <v>17091.25</v>
      </c>
      <c r="L10" s="22">
        <f t="shared" si="0"/>
        <v>17260.5</v>
      </c>
      <c r="M10" s="22">
        <f t="shared" si="0"/>
        <v>17505.166666666668</v>
      </c>
      <c r="N10" s="35">
        <f t="shared" si="0"/>
        <v>17674.5</v>
      </c>
      <c r="O10" s="5"/>
      <c r="P10" s="5"/>
    </row>
    <row r="11" spans="1:16" ht="16.5" customHeight="1">
      <c r="A11" s="36">
        <v>5</v>
      </c>
      <c r="B11" s="5"/>
      <c r="C11" s="37">
        <f>'[1]Lønsatser'!J15</f>
        <v>205373</v>
      </c>
      <c r="D11" s="38">
        <f>'[1]Lønsatser'!K15</f>
        <v>208380</v>
      </c>
      <c r="E11" s="38">
        <f>'[1]Lønsatser'!L15</f>
        <v>210464</v>
      </c>
      <c r="F11" s="38">
        <f>'[1]Lønsatser'!M15</f>
        <v>213470</v>
      </c>
      <c r="G11" s="39">
        <f>'[1]Lønsatser'!N15</f>
        <v>215552</v>
      </c>
      <c r="H11" s="27"/>
      <c r="I11" s="36">
        <v>5</v>
      </c>
      <c r="J11" s="40">
        <f t="shared" si="0"/>
        <v>17114.416666666668</v>
      </c>
      <c r="K11" s="41">
        <f t="shared" si="0"/>
        <v>17365</v>
      </c>
      <c r="L11" s="41">
        <f t="shared" si="0"/>
        <v>17538.666666666668</v>
      </c>
      <c r="M11" s="41">
        <f t="shared" si="0"/>
        <v>17789.166666666668</v>
      </c>
      <c r="N11" s="42">
        <f t="shared" si="0"/>
        <v>17962.666666666668</v>
      </c>
      <c r="O11" s="5"/>
      <c r="P11" s="5"/>
    </row>
    <row r="12" spans="1:16" ht="16.5" customHeight="1">
      <c r="A12" s="31">
        <v>6</v>
      </c>
      <c r="B12" s="5"/>
      <c r="C12" s="32">
        <f>'[1]Lønsatser'!J16</f>
        <v>208679</v>
      </c>
      <c r="D12" s="27">
        <f>'[1]Lønsatser'!K16</f>
        <v>211761</v>
      </c>
      <c r="E12" s="27">
        <f>'[1]Lønsatser'!L16</f>
        <v>213894</v>
      </c>
      <c r="F12" s="27">
        <f>'[1]Lønsatser'!M16</f>
        <v>216974</v>
      </c>
      <c r="G12" s="33">
        <f>'[1]Lønsatser'!N16</f>
        <v>219108</v>
      </c>
      <c r="H12" s="27"/>
      <c r="I12" s="31">
        <v>6</v>
      </c>
      <c r="J12" s="34">
        <f t="shared" si="0"/>
        <v>17389.916666666668</v>
      </c>
      <c r="K12" s="22">
        <f t="shared" si="0"/>
        <v>17646.75</v>
      </c>
      <c r="L12" s="22">
        <f t="shared" si="0"/>
        <v>17824.5</v>
      </c>
      <c r="M12" s="22">
        <f t="shared" si="0"/>
        <v>18081.166666666668</v>
      </c>
      <c r="N12" s="35">
        <f t="shared" si="0"/>
        <v>18259</v>
      </c>
      <c r="O12" s="5"/>
      <c r="P12" s="5"/>
    </row>
    <row r="13" spans="1:16" ht="16.5" customHeight="1">
      <c r="A13" s="31">
        <v>7</v>
      </c>
      <c r="B13" s="5"/>
      <c r="C13" s="32">
        <f>'[1]Lønsatser'!J17</f>
        <v>212070</v>
      </c>
      <c r="D13" s="27">
        <f>'[1]Lønsatser'!K17</f>
        <v>215228</v>
      </c>
      <c r="E13" s="27">
        <f>'[1]Lønsatser'!L17</f>
        <v>217415</v>
      </c>
      <c r="F13" s="27">
        <f>'[1]Lønsatser'!M17</f>
        <v>220573</v>
      </c>
      <c r="G13" s="33">
        <f>'[1]Lønsatser'!N17</f>
        <v>222757</v>
      </c>
      <c r="H13" s="27"/>
      <c r="I13" s="31">
        <v>7</v>
      </c>
      <c r="J13" s="34">
        <f t="shared" si="0"/>
        <v>17672.5</v>
      </c>
      <c r="K13" s="22">
        <f t="shared" si="0"/>
        <v>17935.666666666668</v>
      </c>
      <c r="L13" s="22">
        <f t="shared" si="0"/>
        <v>18117.916666666668</v>
      </c>
      <c r="M13" s="22">
        <f t="shared" si="0"/>
        <v>18381.083333333332</v>
      </c>
      <c r="N13" s="35">
        <f t="shared" si="0"/>
        <v>18563.083333333332</v>
      </c>
      <c r="O13" s="5"/>
      <c r="P13" s="5"/>
    </row>
    <row r="14" spans="1:16" ht="16.5" customHeight="1">
      <c r="A14" s="31">
        <v>8</v>
      </c>
      <c r="B14" s="5"/>
      <c r="C14" s="32">
        <f>'[1]Lønsatser'!J18</f>
        <v>215684</v>
      </c>
      <c r="D14" s="27">
        <f>'[1]Lønsatser'!K18</f>
        <v>218923</v>
      </c>
      <c r="E14" s="27">
        <f>'[1]Lønsatser'!L18</f>
        <v>221167</v>
      </c>
      <c r="F14" s="27">
        <f>'[1]Lønsatser'!M18</f>
        <v>224404</v>
      </c>
      <c r="G14" s="33">
        <f>'[1]Lønsatser'!N18</f>
        <v>226647</v>
      </c>
      <c r="H14" s="27"/>
      <c r="I14" s="31">
        <v>8</v>
      </c>
      <c r="J14" s="34">
        <f t="shared" si="0"/>
        <v>17973.666666666668</v>
      </c>
      <c r="K14" s="22">
        <f t="shared" si="0"/>
        <v>18243.583333333332</v>
      </c>
      <c r="L14" s="22">
        <f t="shared" si="0"/>
        <v>18430.583333333332</v>
      </c>
      <c r="M14" s="22">
        <f t="shared" si="0"/>
        <v>18700.333333333332</v>
      </c>
      <c r="N14" s="35">
        <f t="shared" si="0"/>
        <v>18887.25</v>
      </c>
      <c r="O14" s="5"/>
      <c r="P14" s="5"/>
    </row>
    <row r="15" spans="1:16" ht="16.5" customHeight="1">
      <c r="A15" s="31">
        <v>9</v>
      </c>
      <c r="B15" s="5"/>
      <c r="C15" s="32">
        <f>'[1]Lønsatser'!J19</f>
        <v>222469</v>
      </c>
      <c r="D15" s="27">
        <f>'[1]Lønsatser'!K19</f>
        <v>225789</v>
      </c>
      <c r="E15" s="27">
        <f>'[1]Lønsatser'!L19</f>
        <v>228087</v>
      </c>
      <c r="F15" s="27">
        <f>'[1]Lønsatser'!M19</f>
        <v>231406</v>
      </c>
      <c r="G15" s="33">
        <f>'[1]Lønsatser'!N19</f>
        <v>233705</v>
      </c>
      <c r="H15" s="27"/>
      <c r="I15" s="31">
        <v>9</v>
      </c>
      <c r="J15" s="34">
        <f t="shared" si="0"/>
        <v>18539.083333333332</v>
      </c>
      <c r="K15" s="22">
        <f t="shared" si="0"/>
        <v>18815.75</v>
      </c>
      <c r="L15" s="22">
        <f t="shared" si="0"/>
        <v>19007.25</v>
      </c>
      <c r="M15" s="22">
        <f t="shared" si="0"/>
        <v>19283.833333333332</v>
      </c>
      <c r="N15" s="35">
        <f t="shared" si="0"/>
        <v>19475.416666666668</v>
      </c>
      <c r="O15" s="5"/>
      <c r="P15" s="5"/>
    </row>
    <row r="16" spans="1:16" ht="16.5" customHeight="1">
      <c r="A16" s="36">
        <v>10</v>
      </c>
      <c r="B16" s="5"/>
      <c r="C16" s="37">
        <f>'[1]Lønsatser'!J20</f>
        <v>224040</v>
      </c>
      <c r="D16" s="38">
        <f>'[1]Lønsatser'!K20</f>
        <v>227443</v>
      </c>
      <c r="E16" s="38">
        <f>'[1]Lønsatser'!L20</f>
        <v>229798</v>
      </c>
      <c r="F16" s="38">
        <f>'[1]Lønsatser'!M20</f>
        <v>233200</v>
      </c>
      <c r="G16" s="39">
        <f>'[1]Lønsatser'!N20</f>
        <v>235556</v>
      </c>
      <c r="H16" s="27"/>
      <c r="I16" s="36">
        <v>10</v>
      </c>
      <c r="J16" s="40">
        <f t="shared" si="0"/>
        <v>18670</v>
      </c>
      <c r="K16" s="41">
        <f t="shared" si="0"/>
        <v>18953.583333333332</v>
      </c>
      <c r="L16" s="41">
        <f t="shared" si="0"/>
        <v>19149.833333333332</v>
      </c>
      <c r="M16" s="41">
        <f t="shared" si="0"/>
        <v>19433.333333333332</v>
      </c>
      <c r="N16" s="42">
        <f t="shared" si="0"/>
        <v>19629.666666666668</v>
      </c>
      <c r="O16" s="5"/>
      <c r="P16" s="5"/>
    </row>
    <row r="17" spans="1:16" ht="16.5" customHeight="1">
      <c r="A17" s="31">
        <v>11</v>
      </c>
      <c r="B17" s="5"/>
      <c r="C17" s="32">
        <f>'[1]Lønsatser'!J21</f>
        <v>226948</v>
      </c>
      <c r="D17" s="27">
        <f>'[1]Lønsatser'!K21</f>
        <v>230435</v>
      </c>
      <c r="E17" s="27">
        <f>'[1]Lønsatser'!L21</f>
        <v>232850</v>
      </c>
      <c r="F17" s="27">
        <f>'[1]Lønsatser'!M21</f>
        <v>236337</v>
      </c>
      <c r="G17" s="33">
        <f>'[1]Lønsatser'!N21</f>
        <v>238753</v>
      </c>
      <c r="H17" s="27"/>
      <c r="I17" s="31">
        <v>11</v>
      </c>
      <c r="J17" s="28">
        <f t="shared" si="0"/>
        <v>18912.333333333332</v>
      </c>
      <c r="K17" s="29">
        <f t="shared" si="0"/>
        <v>19202.916666666668</v>
      </c>
      <c r="L17" s="29">
        <f t="shared" si="0"/>
        <v>19404.166666666668</v>
      </c>
      <c r="M17" s="29">
        <f t="shared" si="0"/>
        <v>19694.75</v>
      </c>
      <c r="N17" s="30">
        <f t="shared" si="0"/>
        <v>19896.083333333332</v>
      </c>
      <c r="O17" s="5"/>
      <c r="P17" s="5"/>
    </row>
    <row r="18" spans="1:16" ht="16.5" customHeight="1">
      <c r="A18" s="31">
        <v>12</v>
      </c>
      <c r="B18" s="5"/>
      <c r="C18" s="32">
        <f>'[1]Lønsatser'!J22</f>
        <v>230837</v>
      </c>
      <c r="D18" s="27">
        <f>'[1]Lønsatser'!K22</f>
        <v>234412</v>
      </c>
      <c r="E18" s="27">
        <f>'[1]Lønsatser'!L22</f>
        <v>236886</v>
      </c>
      <c r="F18" s="27">
        <f>'[1]Lønsatser'!M22</f>
        <v>240462</v>
      </c>
      <c r="G18" s="33">
        <f>'[1]Lønsatser'!N22</f>
        <v>242937</v>
      </c>
      <c r="H18" s="27"/>
      <c r="I18" s="31">
        <v>12</v>
      </c>
      <c r="J18" s="34">
        <f t="shared" si="0"/>
        <v>19236.416666666668</v>
      </c>
      <c r="K18" s="22">
        <f t="shared" si="0"/>
        <v>19534.333333333332</v>
      </c>
      <c r="L18" s="22">
        <f t="shared" si="0"/>
        <v>19740.5</v>
      </c>
      <c r="M18" s="22">
        <f t="shared" si="0"/>
        <v>20038.5</v>
      </c>
      <c r="N18" s="35">
        <f t="shared" si="0"/>
        <v>20244.75</v>
      </c>
      <c r="O18" s="5"/>
      <c r="P18" s="5"/>
    </row>
    <row r="19" spans="1:16" ht="16.5" customHeight="1">
      <c r="A19" s="31">
        <v>13</v>
      </c>
      <c r="B19" s="5"/>
      <c r="C19" s="32">
        <f>'[1]Lønsatser'!J23</f>
        <v>234835</v>
      </c>
      <c r="D19" s="27">
        <f>'[1]Lønsatser'!K23</f>
        <v>238500</v>
      </c>
      <c r="E19" s="27">
        <f>'[1]Lønsatser'!L23</f>
        <v>241038</v>
      </c>
      <c r="F19" s="27">
        <f>'[1]Lønsatser'!M23</f>
        <v>244703</v>
      </c>
      <c r="G19" s="33">
        <f>'[1]Lønsatser'!N23</f>
        <v>247240</v>
      </c>
      <c r="H19" s="27"/>
      <c r="I19" s="31">
        <v>13</v>
      </c>
      <c r="J19" s="34">
        <f t="shared" si="0"/>
        <v>19569.583333333332</v>
      </c>
      <c r="K19" s="22">
        <f t="shared" si="0"/>
        <v>19875</v>
      </c>
      <c r="L19" s="22">
        <f t="shared" si="0"/>
        <v>20086.5</v>
      </c>
      <c r="M19" s="22">
        <f t="shared" si="0"/>
        <v>20391.916666666668</v>
      </c>
      <c r="N19" s="35">
        <f t="shared" si="0"/>
        <v>20603.333333333332</v>
      </c>
      <c r="O19" s="5"/>
      <c r="P19" s="5"/>
    </row>
    <row r="20" spans="1:16" ht="16.5" customHeight="1">
      <c r="A20" s="31">
        <v>14</v>
      </c>
      <c r="B20" s="5"/>
      <c r="C20" s="32">
        <f>'[1]Lønsatser'!J24</f>
        <v>238943</v>
      </c>
      <c r="D20" s="27">
        <f>'[1]Lønsatser'!K24</f>
        <v>242700</v>
      </c>
      <c r="E20" s="27">
        <f>'[1]Lønsatser'!L24</f>
        <v>245300</v>
      </c>
      <c r="F20" s="27">
        <f>'[1]Lønsatser'!M24</f>
        <v>249059</v>
      </c>
      <c r="G20" s="33">
        <f>'[1]Lønsatser'!N24</f>
        <v>251660</v>
      </c>
      <c r="H20" s="27"/>
      <c r="I20" s="31">
        <v>14</v>
      </c>
      <c r="J20" s="34">
        <f t="shared" si="0"/>
        <v>19911.916666666668</v>
      </c>
      <c r="K20" s="22">
        <f t="shared" si="0"/>
        <v>20225</v>
      </c>
      <c r="L20" s="22">
        <f t="shared" si="0"/>
        <v>20441.666666666668</v>
      </c>
      <c r="M20" s="22">
        <f t="shared" si="0"/>
        <v>20754.916666666668</v>
      </c>
      <c r="N20" s="35">
        <f t="shared" si="0"/>
        <v>20971.666666666668</v>
      </c>
      <c r="O20" s="5"/>
      <c r="P20" s="5"/>
    </row>
    <row r="21" spans="1:16" ht="16.5" customHeight="1">
      <c r="A21" s="36">
        <v>15</v>
      </c>
      <c r="B21" s="5"/>
      <c r="C21" s="37">
        <f>'[1]Lønsatser'!J25</f>
        <v>243000</v>
      </c>
      <c r="D21" s="38">
        <f>'[1]Lønsatser'!K25</f>
        <v>246851</v>
      </c>
      <c r="E21" s="38">
        <f>'[1]Lønsatser'!L25</f>
        <v>249520</v>
      </c>
      <c r="F21" s="38">
        <f>'[1]Lønsatser'!M25</f>
        <v>253370</v>
      </c>
      <c r="G21" s="39">
        <f>'[1]Lønsatser'!N25</f>
        <v>256037</v>
      </c>
      <c r="H21" s="27"/>
      <c r="I21" s="36">
        <v>15</v>
      </c>
      <c r="J21" s="40">
        <f t="shared" si="0"/>
        <v>20250</v>
      </c>
      <c r="K21" s="41">
        <f t="shared" si="0"/>
        <v>20570.916666666668</v>
      </c>
      <c r="L21" s="41">
        <f t="shared" si="0"/>
        <v>20793.333333333332</v>
      </c>
      <c r="M21" s="41">
        <f t="shared" si="0"/>
        <v>21114.166666666668</v>
      </c>
      <c r="N21" s="42">
        <f t="shared" si="0"/>
        <v>21336.416666666668</v>
      </c>
      <c r="O21" s="5"/>
      <c r="P21" s="5"/>
    </row>
    <row r="22" spans="1:16" ht="16.5" customHeight="1">
      <c r="A22" s="31">
        <v>16</v>
      </c>
      <c r="B22" s="5"/>
      <c r="C22" s="32">
        <f>'[1]Lønsatser'!J26</f>
        <v>247153</v>
      </c>
      <c r="D22" s="27">
        <f>'[1]Lønsatser'!K26</f>
        <v>251101</v>
      </c>
      <c r="E22" s="27">
        <f>'[1]Lønsatser'!L26</f>
        <v>253836</v>
      </c>
      <c r="F22" s="27">
        <f>'[1]Lønsatser'!M26</f>
        <v>257784</v>
      </c>
      <c r="G22" s="33">
        <f>'[1]Lønsatser'!N26</f>
        <v>260521</v>
      </c>
      <c r="H22" s="27"/>
      <c r="I22" s="31">
        <v>16</v>
      </c>
      <c r="J22" s="34">
        <f t="shared" si="0"/>
        <v>20596.083333333332</v>
      </c>
      <c r="K22" s="22">
        <f t="shared" si="0"/>
        <v>20925.083333333332</v>
      </c>
      <c r="L22" s="22">
        <f t="shared" si="0"/>
        <v>21153</v>
      </c>
      <c r="M22" s="22">
        <f t="shared" si="0"/>
        <v>21482</v>
      </c>
      <c r="N22" s="35">
        <f t="shared" si="0"/>
        <v>21710.083333333332</v>
      </c>
      <c r="O22" s="5"/>
      <c r="P22" s="5"/>
    </row>
    <row r="23" spans="1:16" ht="16.5" customHeight="1">
      <c r="A23" s="31">
        <v>17</v>
      </c>
      <c r="B23" s="5"/>
      <c r="C23" s="32">
        <f>'[1]Lønsatser'!J27</f>
        <v>250604</v>
      </c>
      <c r="D23" s="27">
        <f>'[1]Lønsatser'!K27</f>
        <v>254672</v>
      </c>
      <c r="E23" s="27">
        <f>'[1]Lønsatser'!L27</f>
        <v>257488</v>
      </c>
      <c r="F23" s="27">
        <f>'[1]Lønsatser'!M27</f>
        <v>261558</v>
      </c>
      <c r="G23" s="33">
        <f>'[1]Lønsatser'!N27</f>
        <v>264373</v>
      </c>
      <c r="H23" s="27"/>
      <c r="I23" s="31">
        <v>17</v>
      </c>
      <c r="J23" s="34">
        <f t="shared" si="0"/>
        <v>20883.666666666668</v>
      </c>
      <c r="K23" s="22">
        <f t="shared" si="0"/>
        <v>21222.666666666668</v>
      </c>
      <c r="L23" s="22">
        <f t="shared" si="0"/>
        <v>21457.333333333332</v>
      </c>
      <c r="M23" s="22">
        <f t="shared" si="0"/>
        <v>21796.5</v>
      </c>
      <c r="N23" s="35">
        <f t="shared" si="0"/>
        <v>22031.083333333332</v>
      </c>
      <c r="O23" s="5"/>
      <c r="P23" s="5"/>
    </row>
    <row r="24" spans="1:16" ht="16.5" customHeight="1">
      <c r="A24" s="31">
        <v>18</v>
      </c>
      <c r="B24" s="5"/>
      <c r="C24" s="32">
        <f>'[1]Lønsatser'!J28</f>
        <v>255205</v>
      </c>
      <c r="D24" s="27">
        <f>'[1]Lønsatser'!K28</f>
        <v>259376</v>
      </c>
      <c r="E24" s="27">
        <f>'[1]Lønsatser'!L28</f>
        <v>262264</v>
      </c>
      <c r="F24" s="27">
        <f>'[1]Lønsatser'!M28</f>
        <v>266437</v>
      </c>
      <c r="G24" s="33">
        <f>'[1]Lønsatser'!N28</f>
        <v>269324</v>
      </c>
      <c r="H24" s="27"/>
      <c r="I24" s="31">
        <v>18</v>
      </c>
      <c r="J24" s="34">
        <f t="shared" si="0"/>
        <v>21267.083333333332</v>
      </c>
      <c r="K24" s="22">
        <f t="shared" si="0"/>
        <v>21614.666666666668</v>
      </c>
      <c r="L24" s="22">
        <f t="shared" si="0"/>
        <v>21855.333333333332</v>
      </c>
      <c r="M24" s="22">
        <f t="shared" si="0"/>
        <v>22203.083333333332</v>
      </c>
      <c r="N24" s="35">
        <f t="shared" si="0"/>
        <v>22443.666666666668</v>
      </c>
      <c r="O24" s="5"/>
      <c r="P24" s="5"/>
    </row>
    <row r="25" spans="1:16" ht="16.5" customHeight="1">
      <c r="A25" s="31">
        <v>19</v>
      </c>
      <c r="B25" s="5"/>
      <c r="C25" s="32">
        <f>'[1]Lønsatser'!J29</f>
        <v>258650</v>
      </c>
      <c r="D25" s="27">
        <f>'[1]Lønsatser'!K29</f>
        <v>262928</v>
      </c>
      <c r="E25" s="27">
        <f>'[1]Lønsatser'!L29</f>
        <v>265890</v>
      </c>
      <c r="F25" s="27">
        <f>'[1]Lønsatser'!M29</f>
        <v>270167</v>
      </c>
      <c r="G25" s="33">
        <f>'[1]Lønsatser'!N29</f>
        <v>273130</v>
      </c>
      <c r="H25" s="27"/>
      <c r="I25" s="31">
        <v>19</v>
      </c>
      <c r="J25" s="34">
        <f t="shared" si="0"/>
        <v>21554.166666666668</v>
      </c>
      <c r="K25" s="22">
        <f t="shared" si="0"/>
        <v>21910.666666666668</v>
      </c>
      <c r="L25" s="22">
        <f t="shared" si="0"/>
        <v>22157.5</v>
      </c>
      <c r="M25" s="22">
        <f t="shared" si="0"/>
        <v>22513.916666666668</v>
      </c>
      <c r="N25" s="35">
        <f t="shared" si="0"/>
        <v>22760.833333333332</v>
      </c>
      <c r="O25" s="5"/>
      <c r="P25" s="5"/>
    </row>
    <row r="26" spans="1:16" ht="16.5" customHeight="1">
      <c r="A26" s="36">
        <v>20</v>
      </c>
      <c r="B26" s="5"/>
      <c r="C26" s="37">
        <f>'[1]Lønsatser'!J30</f>
        <v>262226</v>
      </c>
      <c r="D26" s="38">
        <f>'[1]Lønsatser'!K30</f>
        <v>266612</v>
      </c>
      <c r="E26" s="38">
        <f>'[1]Lønsatser'!L30</f>
        <v>269649</v>
      </c>
      <c r="F26" s="38">
        <f>'[1]Lønsatser'!M30</f>
        <v>274037</v>
      </c>
      <c r="G26" s="39">
        <f>'[1]Lønsatser'!N30</f>
        <v>277073</v>
      </c>
      <c r="H26" s="27"/>
      <c r="I26" s="36">
        <v>20</v>
      </c>
      <c r="J26" s="40">
        <f t="shared" si="0"/>
        <v>21852.166666666668</v>
      </c>
      <c r="K26" s="41">
        <f t="shared" si="0"/>
        <v>22217.666666666668</v>
      </c>
      <c r="L26" s="41">
        <f t="shared" si="0"/>
        <v>22470.75</v>
      </c>
      <c r="M26" s="41">
        <f t="shared" si="0"/>
        <v>22836.416666666668</v>
      </c>
      <c r="N26" s="42">
        <f t="shared" si="0"/>
        <v>23089.416666666668</v>
      </c>
      <c r="O26" s="5"/>
      <c r="P26" s="5"/>
    </row>
    <row r="27" spans="1:16" ht="16.5" customHeight="1">
      <c r="A27" s="31">
        <v>21</v>
      </c>
      <c r="B27" s="5"/>
      <c r="C27" s="32">
        <f>'[1]Lønsatser'!J31</f>
        <v>266576</v>
      </c>
      <c r="D27" s="27">
        <f>'[1]Lønsatser'!K31</f>
        <v>271075</v>
      </c>
      <c r="E27" s="27">
        <f>'[1]Lønsatser'!L31</f>
        <v>274190</v>
      </c>
      <c r="F27" s="27">
        <f>'[1]Lønsatser'!M31</f>
        <v>278689</v>
      </c>
      <c r="G27" s="33">
        <f>'[1]Lønsatser'!N31</f>
        <v>281803</v>
      </c>
      <c r="H27" s="27"/>
      <c r="I27" s="31">
        <v>21</v>
      </c>
      <c r="J27" s="34">
        <f t="shared" si="0"/>
        <v>22214.666666666668</v>
      </c>
      <c r="K27" s="22">
        <f t="shared" si="0"/>
        <v>22589.583333333332</v>
      </c>
      <c r="L27" s="22">
        <f t="shared" si="0"/>
        <v>22849.166666666668</v>
      </c>
      <c r="M27" s="22">
        <f t="shared" si="0"/>
        <v>23224.083333333332</v>
      </c>
      <c r="N27" s="35">
        <f t="shared" si="0"/>
        <v>23483.583333333332</v>
      </c>
      <c r="O27" s="5"/>
      <c r="P27" s="5"/>
    </row>
    <row r="28" spans="1:16" ht="16.5" customHeight="1">
      <c r="A28" s="31">
        <v>22</v>
      </c>
      <c r="B28" s="5"/>
      <c r="C28" s="32">
        <f>'[1]Lønsatser'!J32</f>
        <v>270609</v>
      </c>
      <c r="D28" s="27">
        <f>'[1]Lønsatser'!K32</f>
        <v>275108</v>
      </c>
      <c r="E28" s="27">
        <f>'[1]Lønsatser'!L32</f>
        <v>278223</v>
      </c>
      <c r="F28" s="27">
        <f>'[1]Lønsatser'!M32</f>
        <v>282722</v>
      </c>
      <c r="G28" s="33">
        <f>'[1]Lønsatser'!N32</f>
        <v>285836</v>
      </c>
      <c r="H28" s="27"/>
      <c r="I28" s="31">
        <v>22</v>
      </c>
      <c r="J28" s="34">
        <f t="shared" si="0"/>
        <v>22550.75</v>
      </c>
      <c r="K28" s="22">
        <f t="shared" si="0"/>
        <v>22925.666666666668</v>
      </c>
      <c r="L28" s="22">
        <f t="shared" si="0"/>
        <v>23185.25</v>
      </c>
      <c r="M28" s="22">
        <f t="shared" si="0"/>
        <v>23560.166666666668</v>
      </c>
      <c r="N28" s="35">
        <f t="shared" si="0"/>
        <v>23819.666666666668</v>
      </c>
      <c r="O28" s="5"/>
      <c r="P28" s="5"/>
    </row>
    <row r="29" spans="1:16" ht="16.5" customHeight="1">
      <c r="A29" s="31">
        <v>23</v>
      </c>
      <c r="B29" s="5"/>
      <c r="C29" s="32">
        <f>'[1]Lønsatser'!J33</f>
        <v>274925</v>
      </c>
      <c r="D29" s="27">
        <f>'[1]Lønsatser'!K33</f>
        <v>279302</v>
      </c>
      <c r="E29" s="27">
        <f>'[1]Lønsatser'!L33</f>
        <v>282330</v>
      </c>
      <c r="F29" s="27">
        <f>'[1]Lønsatser'!M33</f>
        <v>286706</v>
      </c>
      <c r="G29" s="33">
        <f>'[1]Lønsatser'!N33</f>
        <v>289735</v>
      </c>
      <c r="H29" s="27"/>
      <c r="I29" s="31">
        <v>23</v>
      </c>
      <c r="J29" s="34">
        <f t="shared" si="0"/>
        <v>22910.416666666668</v>
      </c>
      <c r="K29" s="22">
        <f t="shared" si="0"/>
        <v>23275.166666666668</v>
      </c>
      <c r="L29" s="22">
        <f t="shared" si="0"/>
        <v>23527.5</v>
      </c>
      <c r="M29" s="22">
        <f t="shared" si="0"/>
        <v>23892.166666666668</v>
      </c>
      <c r="N29" s="35">
        <f t="shared" si="0"/>
        <v>24144.583333333332</v>
      </c>
      <c r="O29" s="5"/>
      <c r="P29" s="5"/>
    </row>
    <row r="30" spans="1:16" ht="16.5" customHeight="1">
      <c r="A30" s="31">
        <v>24</v>
      </c>
      <c r="B30" s="5"/>
      <c r="C30" s="32">
        <f>'[1]Lønsatser'!J34</f>
        <v>279378</v>
      </c>
      <c r="D30" s="27">
        <f>'[1]Lønsatser'!K34</f>
        <v>283629</v>
      </c>
      <c r="E30" s="27">
        <f>'[1]Lønsatser'!L34</f>
        <v>286573</v>
      </c>
      <c r="F30" s="27">
        <f>'[1]Lønsatser'!M34</f>
        <v>290825</v>
      </c>
      <c r="G30" s="33">
        <f>'[1]Lønsatser'!N34</f>
        <v>293767</v>
      </c>
      <c r="H30" s="27"/>
      <c r="I30" s="31">
        <v>24</v>
      </c>
      <c r="J30" s="34">
        <f t="shared" si="0"/>
        <v>23281.5</v>
      </c>
      <c r="K30" s="22">
        <f t="shared" si="0"/>
        <v>23635.75</v>
      </c>
      <c r="L30" s="22">
        <f t="shared" si="0"/>
        <v>23881.083333333332</v>
      </c>
      <c r="M30" s="22">
        <f t="shared" si="0"/>
        <v>24235.416666666668</v>
      </c>
      <c r="N30" s="35">
        <f t="shared" si="0"/>
        <v>24480.583333333332</v>
      </c>
      <c r="O30" s="5"/>
      <c r="P30" s="5"/>
    </row>
    <row r="31" spans="1:16" ht="16.5" customHeight="1">
      <c r="A31" s="36">
        <v>25</v>
      </c>
      <c r="B31" s="5"/>
      <c r="C31" s="37">
        <f>'[1]Lønsatser'!J35</f>
        <v>283925</v>
      </c>
      <c r="D31" s="38">
        <f>'[1]Lønsatser'!K35</f>
        <v>288044</v>
      </c>
      <c r="E31" s="38">
        <f>'[1]Lønsatser'!L35</f>
        <v>290895</v>
      </c>
      <c r="F31" s="38">
        <f>'[1]Lønsatser'!M35</f>
        <v>295015</v>
      </c>
      <c r="G31" s="39">
        <f>'[1]Lønsatser'!N35</f>
        <v>297866</v>
      </c>
      <c r="H31" s="27"/>
      <c r="I31" s="36">
        <v>25</v>
      </c>
      <c r="J31" s="40">
        <f t="shared" si="0"/>
        <v>23660.416666666668</v>
      </c>
      <c r="K31" s="41">
        <f t="shared" si="0"/>
        <v>24003.666666666668</v>
      </c>
      <c r="L31" s="41">
        <f t="shared" si="0"/>
        <v>24241.25</v>
      </c>
      <c r="M31" s="41">
        <f t="shared" si="0"/>
        <v>24584.583333333332</v>
      </c>
      <c r="N31" s="42">
        <f t="shared" si="0"/>
        <v>24822.166666666668</v>
      </c>
      <c r="O31" s="5"/>
      <c r="P31" s="5"/>
    </row>
    <row r="32" spans="1:16" ht="16.5" customHeight="1">
      <c r="A32" s="31">
        <v>26</v>
      </c>
      <c r="B32" s="5"/>
      <c r="C32" s="32">
        <f>'[1]Lønsatser'!J36</f>
        <v>288576</v>
      </c>
      <c r="D32" s="27">
        <f>'[1]Lønsatser'!K36</f>
        <v>292555</v>
      </c>
      <c r="E32" s="27">
        <f>'[1]Lønsatser'!L36</f>
        <v>295307</v>
      </c>
      <c r="F32" s="27">
        <f>'[1]Lønsatser'!M36</f>
        <v>299283</v>
      </c>
      <c r="G32" s="33">
        <f>'[1]Lønsatser'!N36</f>
        <v>302037</v>
      </c>
      <c r="H32" s="27"/>
      <c r="I32" s="31">
        <v>26</v>
      </c>
      <c r="J32" s="34">
        <f t="shared" si="0"/>
        <v>24048</v>
      </c>
      <c r="K32" s="22">
        <f t="shared" si="0"/>
        <v>24379.583333333332</v>
      </c>
      <c r="L32" s="22">
        <f t="shared" si="0"/>
        <v>24608.916666666668</v>
      </c>
      <c r="M32" s="22">
        <f t="shared" si="0"/>
        <v>24940.25</v>
      </c>
      <c r="N32" s="35">
        <f t="shared" si="0"/>
        <v>25169.75</v>
      </c>
      <c r="O32" s="5"/>
      <c r="P32" s="5"/>
    </row>
    <row r="33" spans="1:16" ht="16.5" customHeight="1">
      <c r="A33" s="31">
        <v>27</v>
      </c>
      <c r="B33" s="5"/>
      <c r="C33" s="32">
        <f>'[1]Lønsatser'!J37</f>
        <v>293333</v>
      </c>
      <c r="D33" s="27">
        <f>'[1]Lønsatser'!K37</f>
        <v>297158</v>
      </c>
      <c r="E33" s="27">
        <f>'[1]Lønsatser'!L37</f>
        <v>299804</v>
      </c>
      <c r="F33" s="27">
        <f>'[1]Lønsatser'!M37</f>
        <v>303630</v>
      </c>
      <c r="G33" s="33">
        <f>'[1]Lønsatser'!N37</f>
        <v>306277</v>
      </c>
      <c r="H33" s="27"/>
      <c r="I33" s="31">
        <v>27</v>
      </c>
      <c r="J33" s="34">
        <f t="shared" si="0"/>
        <v>24444.416666666668</v>
      </c>
      <c r="K33" s="22">
        <f t="shared" si="0"/>
        <v>24763.166666666668</v>
      </c>
      <c r="L33" s="22">
        <f t="shared" si="0"/>
        <v>24983.666666666668</v>
      </c>
      <c r="M33" s="22">
        <f t="shared" si="0"/>
        <v>25302.5</v>
      </c>
      <c r="N33" s="35">
        <f t="shared" si="0"/>
        <v>25523.083333333332</v>
      </c>
      <c r="O33" s="5"/>
      <c r="P33" s="5"/>
    </row>
    <row r="34" spans="1:16" ht="16.5" customHeight="1">
      <c r="A34" s="31">
        <v>28</v>
      </c>
      <c r="B34" s="5"/>
      <c r="C34" s="32">
        <f>'[1]Lønsatser'!J38</f>
        <v>298196</v>
      </c>
      <c r="D34" s="27">
        <f>'[1]Lønsatser'!K38</f>
        <v>301859</v>
      </c>
      <c r="E34" s="27">
        <f>'[1]Lønsatser'!L38</f>
        <v>304393</v>
      </c>
      <c r="F34" s="27">
        <f>'[1]Lønsatser'!M38</f>
        <v>308056</v>
      </c>
      <c r="G34" s="33">
        <f>'[1]Lønsatser'!N38</f>
        <v>310589</v>
      </c>
      <c r="H34" s="27"/>
      <c r="I34" s="31">
        <v>28</v>
      </c>
      <c r="J34" s="34">
        <f t="shared" si="0"/>
        <v>24849.666666666668</v>
      </c>
      <c r="K34" s="22">
        <f t="shared" si="0"/>
        <v>25154.916666666668</v>
      </c>
      <c r="L34" s="22">
        <f t="shared" si="0"/>
        <v>25366.083333333332</v>
      </c>
      <c r="M34" s="22">
        <f t="shared" si="0"/>
        <v>25671.333333333332</v>
      </c>
      <c r="N34" s="35">
        <f t="shared" si="0"/>
        <v>25882.416666666668</v>
      </c>
      <c r="O34" s="5"/>
      <c r="P34" s="5"/>
    </row>
    <row r="35" spans="1:16" ht="16.5" customHeight="1">
      <c r="A35" s="31">
        <v>29</v>
      </c>
      <c r="B35" s="5"/>
      <c r="C35" s="32">
        <f>'[1]Lønsatser'!J39</f>
        <v>303168</v>
      </c>
      <c r="D35" s="27">
        <f>'[1]Lønsatser'!K39</f>
        <v>306657</v>
      </c>
      <c r="E35" s="27">
        <f>'[1]Lønsatser'!L39</f>
        <v>309072</v>
      </c>
      <c r="F35" s="27">
        <f>'[1]Lønsatser'!M39</f>
        <v>312560</v>
      </c>
      <c r="G35" s="33">
        <f>'[1]Lønsatser'!N39</f>
        <v>314975</v>
      </c>
      <c r="H35" s="27"/>
      <c r="I35" s="31">
        <v>29</v>
      </c>
      <c r="J35" s="34">
        <f t="shared" si="0"/>
        <v>25264</v>
      </c>
      <c r="K35" s="22">
        <f t="shared" si="0"/>
        <v>25554.75</v>
      </c>
      <c r="L35" s="22">
        <f t="shared" si="0"/>
        <v>25756</v>
      </c>
      <c r="M35" s="22">
        <f t="shared" si="0"/>
        <v>26046.666666666668</v>
      </c>
      <c r="N35" s="35">
        <f t="shared" si="0"/>
        <v>26247.916666666668</v>
      </c>
      <c r="O35" s="5"/>
      <c r="P35" s="5"/>
    </row>
    <row r="36" spans="1:16" ht="16.5" customHeight="1">
      <c r="A36" s="36">
        <v>30</v>
      </c>
      <c r="B36" s="5"/>
      <c r="C36" s="37">
        <f>'[1]Lønsatser'!J40</f>
        <v>308248</v>
      </c>
      <c r="D36" s="38">
        <f>'[1]Lønsatser'!K40</f>
        <v>311551</v>
      </c>
      <c r="E36" s="38">
        <f>'[1]Lønsatser'!L40</f>
        <v>313840</v>
      </c>
      <c r="F36" s="38">
        <f>'[1]Lønsatser'!M40</f>
        <v>317141</v>
      </c>
      <c r="G36" s="39">
        <f>'[1]Lønsatser'!N40</f>
        <v>319428</v>
      </c>
      <c r="H36" s="27"/>
      <c r="I36" s="36">
        <v>30</v>
      </c>
      <c r="J36" s="40">
        <f t="shared" si="0"/>
        <v>25687.333333333332</v>
      </c>
      <c r="K36" s="41">
        <f t="shared" si="0"/>
        <v>25962.583333333332</v>
      </c>
      <c r="L36" s="41">
        <f t="shared" si="0"/>
        <v>26153.333333333332</v>
      </c>
      <c r="M36" s="41">
        <f t="shared" si="0"/>
        <v>26428.416666666668</v>
      </c>
      <c r="N36" s="42">
        <f t="shared" si="0"/>
        <v>26619</v>
      </c>
      <c r="O36" s="5"/>
      <c r="P36" s="5"/>
    </row>
    <row r="37" spans="1:16" ht="16.5" customHeight="1">
      <c r="A37" s="31">
        <v>31</v>
      </c>
      <c r="B37" s="5"/>
      <c r="C37" s="32">
        <f>'[1]Lønsatser'!J41</f>
        <v>313444</v>
      </c>
      <c r="D37" s="27">
        <f>'[1]Lønsatser'!K41</f>
        <v>316552</v>
      </c>
      <c r="E37" s="27">
        <f>'[1]Lønsatser'!L41</f>
        <v>318702</v>
      </c>
      <c r="F37" s="27">
        <f>'[1]Lønsatser'!M41</f>
        <v>321810</v>
      </c>
      <c r="G37" s="33">
        <f>'[1]Lønsatser'!N41</f>
        <v>323961</v>
      </c>
      <c r="H37" s="27"/>
      <c r="I37" s="31">
        <v>31</v>
      </c>
      <c r="J37" s="34">
        <f t="shared" si="0"/>
        <v>26120.333333333332</v>
      </c>
      <c r="K37" s="22">
        <f t="shared" si="0"/>
        <v>26379.333333333332</v>
      </c>
      <c r="L37" s="22">
        <f t="shared" si="0"/>
        <v>26558.5</v>
      </c>
      <c r="M37" s="22">
        <f t="shared" si="0"/>
        <v>26817.5</v>
      </c>
      <c r="N37" s="35">
        <f t="shared" si="0"/>
        <v>26996.75</v>
      </c>
      <c r="O37" s="5"/>
      <c r="P37" s="5"/>
    </row>
    <row r="38" spans="1:16" ht="16.5" customHeight="1">
      <c r="A38" s="31">
        <v>32</v>
      </c>
      <c r="B38" s="5"/>
      <c r="C38" s="32">
        <f>'[1]Lønsatser'!J42</f>
        <v>318755</v>
      </c>
      <c r="D38" s="27">
        <f>'[1]Lønsatser'!K42</f>
        <v>321653</v>
      </c>
      <c r="E38" s="27">
        <f>'[1]Lønsatser'!L42</f>
        <v>323658</v>
      </c>
      <c r="F38" s="27">
        <f>'[1]Lønsatser'!M42</f>
        <v>326557</v>
      </c>
      <c r="G38" s="33">
        <f>'[1]Lønsatser'!N42</f>
        <v>328564</v>
      </c>
      <c r="H38" s="27"/>
      <c r="I38" s="31">
        <v>32</v>
      </c>
      <c r="J38" s="34">
        <f t="shared" si="0"/>
        <v>26562.916666666668</v>
      </c>
      <c r="K38" s="22">
        <f t="shared" si="0"/>
        <v>26804.416666666668</v>
      </c>
      <c r="L38" s="22">
        <f t="shared" si="0"/>
        <v>26971.5</v>
      </c>
      <c r="M38" s="22">
        <f t="shared" si="0"/>
        <v>27213.083333333332</v>
      </c>
      <c r="N38" s="35">
        <f t="shared" si="0"/>
        <v>27380.333333333332</v>
      </c>
      <c r="O38" s="5"/>
      <c r="P38" s="5"/>
    </row>
    <row r="39" spans="1:16" ht="16.5" customHeight="1">
      <c r="A39" s="31">
        <v>33</v>
      </c>
      <c r="B39" s="5"/>
      <c r="C39" s="32">
        <f>'[1]Lønsatser'!J43</f>
        <v>324181</v>
      </c>
      <c r="D39" s="27">
        <f>'[1]Lønsatser'!K43</f>
        <v>326857</v>
      </c>
      <c r="E39" s="27">
        <f>'[1]Lønsatser'!L43</f>
        <v>328710</v>
      </c>
      <c r="F39" s="27">
        <f>'[1]Lønsatser'!M43</f>
        <v>331387</v>
      </c>
      <c r="G39" s="33">
        <f>'[1]Lønsatser'!N43</f>
        <v>333238</v>
      </c>
      <c r="H39" s="27"/>
      <c r="I39" s="31">
        <v>33</v>
      </c>
      <c r="J39" s="34">
        <f t="shared" si="0"/>
        <v>27015.083333333332</v>
      </c>
      <c r="K39" s="22">
        <f t="shared" si="0"/>
        <v>27238.083333333332</v>
      </c>
      <c r="L39" s="22">
        <f t="shared" si="0"/>
        <v>27392.5</v>
      </c>
      <c r="M39" s="22">
        <f t="shared" si="0"/>
        <v>27615.583333333332</v>
      </c>
      <c r="N39" s="35">
        <f t="shared" si="0"/>
        <v>27769.833333333332</v>
      </c>
      <c r="O39" s="5"/>
      <c r="P39" s="5"/>
    </row>
    <row r="40" spans="1:16" ht="16.5" customHeight="1">
      <c r="A40" s="31">
        <v>34</v>
      </c>
      <c r="B40" s="5"/>
      <c r="C40" s="32">
        <f>'[1]Lønsatser'!J44</f>
        <v>329733</v>
      </c>
      <c r="D40" s="27">
        <f>'[1]Lønsatser'!K44</f>
        <v>332175</v>
      </c>
      <c r="E40" s="27">
        <f>'[1]Lønsatser'!L44</f>
        <v>333864</v>
      </c>
      <c r="F40" s="27">
        <f>'[1]Lønsatser'!M44</f>
        <v>336305</v>
      </c>
      <c r="G40" s="33">
        <f>'[1]Lønsatser'!N44</f>
        <v>337996</v>
      </c>
      <c r="H40" s="27"/>
      <c r="I40" s="31">
        <v>34</v>
      </c>
      <c r="J40" s="34">
        <f t="shared" si="0"/>
        <v>27477.75</v>
      </c>
      <c r="K40" s="22">
        <f t="shared" si="0"/>
        <v>27681.25</v>
      </c>
      <c r="L40" s="22">
        <f t="shared" si="0"/>
        <v>27822</v>
      </c>
      <c r="M40" s="22">
        <f t="shared" si="0"/>
        <v>28025.416666666668</v>
      </c>
      <c r="N40" s="35">
        <f t="shared" si="0"/>
        <v>28166.333333333332</v>
      </c>
      <c r="O40" s="5"/>
      <c r="P40" s="5"/>
    </row>
    <row r="41" spans="1:16" ht="16.5" customHeight="1">
      <c r="A41" s="36">
        <v>35</v>
      </c>
      <c r="B41" s="5"/>
      <c r="C41" s="37">
        <f>'[1]Lønsatser'!J45</f>
        <v>335402</v>
      </c>
      <c r="D41" s="38">
        <f>'[1]Lønsatser'!K45</f>
        <v>337595</v>
      </c>
      <c r="E41" s="38">
        <f>'[1]Lønsatser'!L45</f>
        <v>339112</v>
      </c>
      <c r="F41" s="38">
        <f>'[1]Lønsatser'!M45</f>
        <v>341303</v>
      </c>
      <c r="G41" s="39">
        <f>'[1]Lønsatser'!N45</f>
        <v>342822</v>
      </c>
      <c r="H41" s="27"/>
      <c r="I41" s="36">
        <v>35</v>
      </c>
      <c r="J41" s="40">
        <f t="shared" si="0"/>
        <v>27950.166666666668</v>
      </c>
      <c r="K41" s="41">
        <f t="shared" si="0"/>
        <v>28132.916666666668</v>
      </c>
      <c r="L41" s="41">
        <f t="shared" si="0"/>
        <v>28259.333333333332</v>
      </c>
      <c r="M41" s="41">
        <f t="shared" si="0"/>
        <v>28441.916666666668</v>
      </c>
      <c r="N41" s="42">
        <f t="shared" si="0"/>
        <v>28568.5</v>
      </c>
      <c r="O41" s="5"/>
      <c r="P41" s="5"/>
    </row>
    <row r="42" spans="1:16" ht="16.5" customHeight="1">
      <c r="A42" s="31">
        <v>36</v>
      </c>
      <c r="B42" s="5"/>
      <c r="C42" s="32">
        <f>'[1]Lønsatser'!J46</f>
        <v>341201</v>
      </c>
      <c r="D42" s="27">
        <f>'[1]Lønsatser'!K46</f>
        <v>343130</v>
      </c>
      <c r="E42" s="27">
        <f>'[1]Lønsatser'!L46</f>
        <v>344464</v>
      </c>
      <c r="F42" s="27">
        <f>'[1]Lønsatser'!M46</f>
        <v>346391</v>
      </c>
      <c r="G42" s="33">
        <f>'[1]Lønsatser'!N46</f>
        <v>347726</v>
      </c>
      <c r="H42" s="27"/>
      <c r="I42" s="31">
        <v>36</v>
      </c>
      <c r="J42" s="34">
        <f t="shared" si="0"/>
        <v>28433.416666666668</v>
      </c>
      <c r="K42" s="22">
        <f t="shared" si="0"/>
        <v>28594.166666666668</v>
      </c>
      <c r="L42" s="22">
        <f t="shared" si="0"/>
        <v>28705.333333333332</v>
      </c>
      <c r="M42" s="22">
        <f t="shared" si="0"/>
        <v>28865.916666666668</v>
      </c>
      <c r="N42" s="35">
        <f t="shared" si="0"/>
        <v>28977.166666666668</v>
      </c>
      <c r="O42" s="5"/>
      <c r="P42" s="5"/>
    </row>
    <row r="43" spans="1:16" ht="16.5" customHeight="1">
      <c r="A43" s="31">
        <v>37</v>
      </c>
      <c r="B43" s="5"/>
      <c r="C43" s="32">
        <f>'[1]Lønsatser'!J47</f>
        <v>347126</v>
      </c>
      <c r="D43" s="27">
        <f>'[1]Lønsatser'!K47</f>
        <v>348774</v>
      </c>
      <c r="E43" s="27">
        <f>'[1]Lønsatser'!L47</f>
        <v>349917</v>
      </c>
      <c r="F43" s="27">
        <f>'[1]Lønsatser'!M47</f>
        <v>351565</v>
      </c>
      <c r="G43" s="33">
        <f>'[1]Lønsatser'!N47</f>
        <v>352706</v>
      </c>
      <c r="H43" s="27"/>
      <c r="I43" s="31">
        <v>37</v>
      </c>
      <c r="J43" s="34">
        <f t="shared" si="0"/>
        <v>28927.166666666668</v>
      </c>
      <c r="K43" s="22">
        <f t="shared" si="0"/>
        <v>29064.5</v>
      </c>
      <c r="L43" s="22">
        <f t="shared" si="0"/>
        <v>29159.75</v>
      </c>
      <c r="M43" s="22">
        <f t="shared" si="0"/>
        <v>29297.083333333332</v>
      </c>
      <c r="N43" s="35">
        <f t="shared" si="0"/>
        <v>29392.166666666668</v>
      </c>
      <c r="O43" s="5"/>
      <c r="P43" s="5"/>
    </row>
    <row r="44" spans="1:16" ht="16.5" customHeight="1">
      <c r="A44" s="31">
        <v>38</v>
      </c>
      <c r="B44" s="5"/>
      <c r="C44" s="32">
        <f>'[1]Lønsatser'!J48</f>
        <v>353415</v>
      </c>
      <c r="D44" s="27">
        <f>'[1]Lønsatser'!K48</f>
        <v>354795</v>
      </c>
      <c r="E44" s="27">
        <f>'[1]Lønsatser'!L48</f>
        <v>355750</v>
      </c>
      <c r="F44" s="27">
        <f>'[1]Lønsatser'!M48</f>
        <v>357130</v>
      </c>
      <c r="G44" s="33">
        <f>'[1]Lønsatser'!N48</f>
        <v>358087</v>
      </c>
      <c r="H44" s="27"/>
      <c r="I44" s="31">
        <v>38</v>
      </c>
      <c r="J44" s="34">
        <f t="shared" si="0"/>
        <v>29451.25</v>
      </c>
      <c r="K44" s="22">
        <f t="shared" si="0"/>
        <v>29566.25</v>
      </c>
      <c r="L44" s="22">
        <f t="shared" si="0"/>
        <v>29645.833333333332</v>
      </c>
      <c r="M44" s="22">
        <f t="shared" si="0"/>
        <v>29760.833333333332</v>
      </c>
      <c r="N44" s="35">
        <f t="shared" si="0"/>
        <v>29840.583333333332</v>
      </c>
      <c r="O44" s="5"/>
      <c r="P44" s="5"/>
    </row>
    <row r="45" spans="1:16" ht="16.5" customHeight="1">
      <c r="A45" s="31">
        <v>39</v>
      </c>
      <c r="B45" s="5"/>
      <c r="C45" s="32">
        <f>'[1]Lønsatser'!J49</f>
        <v>359729</v>
      </c>
      <c r="D45" s="27">
        <f>'[1]Lønsatser'!K49</f>
        <v>360791</v>
      </c>
      <c r="E45" s="27">
        <f>'[1]Lønsatser'!L49</f>
        <v>361527</v>
      </c>
      <c r="F45" s="27">
        <f>'[1]Lønsatser'!M49</f>
        <v>362589</v>
      </c>
      <c r="G45" s="33">
        <f>'[1]Lønsatser'!N49</f>
        <v>363326</v>
      </c>
      <c r="H45" s="27"/>
      <c r="I45" s="31">
        <v>39</v>
      </c>
      <c r="J45" s="34">
        <f t="shared" si="0"/>
        <v>29977.416666666668</v>
      </c>
      <c r="K45" s="22">
        <f t="shared" si="0"/>
        <v>30065.916666666668</v>
      </c>
      <c r="L45" s="22">
        <f t="shared" si="0"/>
        <v>30127.25</v>
      </c>
      <c r="M45" s="22">
        <f t="shared" si="0"/>
        <v>30215.75</v>
      </c>
      <c r="N45" s="35">
        <f t="shared" si="0"/>
        <v>30277.166666666668</v>
      </c>
      <c r="O45" s="5"/>
      <c r="P45" s="5"/>
    </row>
    <row r="46" spans="1:16" ht="16.5" customHeight="1">
      <c r="A46" s="36">
        <v>40</v>
      </c>
      <c r="B46" s="5"/>
      <c r="C46" s="37">
        <f>'[1]Lønsatser'!J50</f>
        <v>366186</v>
      </c>
      <c r="D46" s="38">
        <f>'[1]Lønsatser'!K50</f>
        <v>366912</v>
      </c>
      <c r="E46" s="38">
        <f>'[1]Lønsatser'!L50</f>
        <v>367416</v>
      </c>
      <c r="F46" s="38">
        <f>'[1]Lønsatser'!M50</f>
        <v>368144</v>
      </c>
      <c r="G46" s="39">
        <f>'[1]Lønsatser'!N50</f>
        <v>368647</v>
      </c>
      <c r="H46" s="27"/>
      <c r="I46" s="36">
        <v>40</v>
      </c>
      <c r="J46" s="40">
        <f t="shared" si="0"/>
        <v>30515.5</v>
      </c>
      <c r="K46" s="41">
        <f t="shared" si="0"/>
        <v>30576</v>
      </c>
      <c r="L46" s="41">
        <f t="shared" si="0"/>
        <v>30618</v>
      </c>
      <c r="M46" s="41">
        <f t="shared" si="0"/>
        <v>30678.666666666668</v>
      </c>
      <c r="N46" s="42">
        <f t="shared" si="0"/>
        <v>30720.583333333332</v>
      </c>
      <c r="O46" s="5"/>
      <c r="P46" s="5"/>
    </row>
    <row r="47" spans="1:16" ht="16.5" customHeight="1">
      <c r="A47" s="31">
        <v>41</v>
      </c>
      <c r="B47" s="5"/>
      <c r="C47" s="32">
        <f>'[1]Lønsatser'!J51</f>
        <v>372783</v>
      </c>
      <c r="D47" s="27">
        <f>'[1]Lønsatser'!K51</f>
        <v>373155</v>
      </c>
      <c r="E47" s="27">
        <f>'[1]Lønsatser'!L51</f>
        <v>373415</v>
      </c>
      <c r="F47" s="27">
        <f>'[1]Lønsatser'!M51</f>
        <v>373786</v>
      </c>
      <c r="G47" s="33">
        <f>'[1]Lønsatser'!N51</f>
        <v>374046</v>
      </c>
      <c r="H47" s="27"/>
      <c r="I47" s="31">
        <v>41</v>
      </c>
      <c r="J47" s="34">
        <f t="shared" si="0"/>
        <v>31065.25</v>
      </c>
      <c r="K47" s="22">
        <f t="shared" si="0"/>
        <v>31096.25</v>
      </c>
      <c r="L47" s="22">
        <f t="shared" si="0"/>
        <v>31117.916666666668</v>
      </c>
      <c r="M47" s="22">
        <f t="shared" si="0"/>
        <v>31148.833333333332</v>
      </c>
      <c r="N47" s="35">
        <f t="shared" si="0"/>
        <v>31170.5</v>
      </c>
      <c r="O47" s="5"/>
      <c r="P47" s="5"/>
    </row>
    <row r="48" spans="1:16" ht="16.5" customHeight="1">
      <c r="A48" s="31">
        <v>42</v>
      </c>
      <c r="B48" s="5"/>
      <c r="C48" s="32">
        <f>'[1]Lønsatser'!J52</f>
        <v>379523</v>
      </c>
      <c r="D48" s="27">
        <f>'[1]Lønsatser'!K52</f>
        <v>379523</v>
      </c>
      <c r="E48" s="27">
        <f>'[1]Lønsatser'!L52</f>
        <v>379523</v>
      </c>
      <c r="F48" s="27">
        <f>'[1]Lønsatser'!M52</f>
        <v>379523</v>
      </c>
      <c r="G48" s="33">
        <f>'[1]Lønsatser'!N52</f>
        <v>379523</v>
      </c>
      <c r="H48" s="27"/>
      <c r="I48" s="31">
        <v>42</v>
      </c>
      <c r="J48" s="34">
        <f t="shared" si="0"/>
        <v>31626.916666666668</v>
      </c>
      <c r="K48" s="22">
        <f t="shared" si="0"/>
        <v>31626.916666666668</v>
      </c>
      <c r="L48" s="22">
        <f t="shared" si="0"/>
        <v>31626.916666666668</v>
      </c>
      <c r="M48" s="22">
        <f t="shared" si="0"/>
        <v>31626.916666666668</v>
      </c>
      <c r="N48" s="35">
        <f t="shared" si="0"/>
        <v>31626.916666666668</v>
      </c>
      <c r="O48" s="5"/>
      <c r="P48" s="5"/>
    </row>
    <row r="49" spans="1:16" ht="16.5" customHeight="1">
      <c r="A49" s="31">
        <v>43</v>
      </c>
      <c r="B49" s="5"/>
      <c r="C49" s="32">
        <f>'[1]Lønsatser'!J53</f>
        <v>387958</v>
      </c>
      <c r="D49" s="27">
        <f>'[1]Lønsatser'!K53</f>
        <v>387958</v>
      </c>
      <c r="E49" s="27">
        <f>'[1]Lønsatser'!L53</f>
        <v>387958</v>
      </c>
      <c r="F49" s="27">
        <f>'[1]Lønsatser'!M53</f>
        <v>387958</v>
      </c>
      <c r="G49" s="33">
        <f>'[1]Lønsatser'!N53</f>
        <v>387958</v>
      </c>
      <c r="H49" s="27"/>
      <c r="I49" s="31">
        <v>43</v>
      </c>
      <c r="J49" s="34">
        <f t="shared" si="0"/>
        <v>32329.833333333332</v>
      </c>
      <c r="K49" s="22">
        <f t="shared" si="0"/>
        <v>32329.833333333332</v>
      </c>
      <c r="L49" s="22">
        <f t="shared" si="0"/>
        <v>32329.833333333332</v>
      </c>
      <c r="M49" s="22">
        <f t="shared" si="0"/>
        <v>32329.833333333332</v>
      </c>
      <c r="N49" s="35">
        <f t="shared" si="0"/>
        <v>32329.833333333332</v>
      </c>
      <c r="O49" s="5"/>
      <c r="P49" s="5"/>
    </row>
    <row r="50" spans="1:16" ht="16.5" customHeight="1">
      <c r="A50" s="31">
        <v>44</v>
      </c>
      <c r="B50" s="5"/>
      <c r="C50" s="32">
        <f>'[1]Lønsatser'!J54</f>
        <v>396626</v>
      </c>
      <c r="D50" s="27">
        <f>'[1]Lønsatser'!K54</f>
        <v>396626</v>
      </c>
      <c r="E50" s="27">
        <f>'[1]Lønsatser'!L54</f>
        <v>396626</v>
      </c>
      <c r="F50" s="27">
        <f>'[1]Lønsatser'!M54</f>
        <v>396626</v>
      </c>
      <c r="G50" s="33">
        <f>'[1]Lønsatser'!N54</f>
        <v>396626</v>
      </c>
      <c r="H50" s="27"/>
      <c r="I50" s="31">
        <v>44</v>
      </c>
      <c r="J50" s="34">
        <f t="shared" si="0"/>
        <v>33052.166666666664</v>
      </c>
      <c r="K50" s="22">
        <f t="shared" si="0"/>
        <v>33052.166666666664</v>
      </c>
      <c r="L50" s="22">
        <f t="shared" si="0"/>
        <v>33052.166666666664</v>
      </c>
      <c r="M50" s="22">
        <f t="shared" si="0"/>
        <v>33052.166666666664</v>
      </c>
      <c r="N50" s="35">
        <f t="shared" si="0"/>
        <v>33052.166666666664</v>
      </c>
      <c r="O50" s="5"/>
      <c r="P50" s="5"/>
    </row>
    <row r="51" spans="1:16" ht="16.5" customHeight="1">
      <c r="A51" s="36">
        <v>45</v>
      </c>
      <c r="B51" s="5"/>
      <c r="C51" s="37">
        <f>'[1]Lønsatser'!J55</f>
        <v>405531</v>
      </c>
      <c r="D51" s="38">
        <f>'[1]Lønsatser'!K55</f>
        <v>405531</v>
      </c>
      <c r="E51" s="38">
        <f>'[1]Lønsatser'!L55</f>
        <v>405531</v>
      </c>
      <c r="F51" s="38">
        <f>'[1]Lønsatser'!M55</f>
        <v>405531</v>
      </c>
      <c r="G51" s="39">
        <f>'[1]Lønsatser'!N55</f>
        <v>405531</v>
      </c>
      <c r="H51" s="27"/>
      <c r="I51" s="36">
        <v>45</v>
      </c>
      <c r="J51" s="40">
        <f t="shared" si="0"/>
        <v>33794.25</v>
      </c>
      <c r="K51" s="41">
        <f t="shared" si="0"/>
        <v>33794.25</v>
      </c>
      <c r="L51" s="41">
        <f t="shared" si="0"/>
        <v>33794.25</v>
      </c>
      <c r="M51" s="41">
        <f t="shared" si="0"/>
        <v>33794.25</v>
      </c>
      <c r="N51" s="42">
        <f t="shared" si="0"/>
        <v>33794.25</v>
      </c>
      <c r="O51" s="5"/>
      <c r="P51" s="5"/>
    </row>
    <row r="52" spans="1:16" ht="16.5" customHeight="1">
      <c r="A52" s="31">
        <v>46</v>
      </c>
      <c r="B52" s="5"/>
      <c r="C52" s="32">
        <f>'[1]Lønsatser'!J56</f>
        <v>414682</v>
      </c>
      <c r="D52" s="27">
        <f>'[1]Lønsatser'!K56</f>
        <v>414682</v>
      </c>
      <c r="E52" s="27">
        <f>'[1]Lønsatser'!L56</f>
        <v>414682</v>
      </c>
      <c r="F52" s="27">
        <f>'[1]Lønsatser'!M56</f>
        <v>414682</v>
      </c>
      <c r="G52" s="33">
        <f>'[1]Lønsatser'!N56</f>
        <v>414682</v>
      </c>
      <c r="H52" s="27"/>
      <c r="I52" s="31">
        <v>46</v>
      </c>
      <c r="J52" s="34">
        <f t="shared" si="0"/>
        <v>34556.833333333336</v>
      </c>
      <c r="K52" s="22">
        <f t="shared" si="0"/>
        <v>34556.833333333336</v>
      </c>
      <c r="L52" s="22">
        <f t="shared" si="0"/>
        <v>34556.833333333336</v>
      </c>
      <c r="M52" s="22">
        <f t="shared" si="0"/>
        <v>34556.833333333336</v>
      </c>
      <c r="N52" s="35">
        <f t="shared" si="0"/>
        <v>34556.833333333336</v>
      </c>
      <c r="O52" s="5"/>
      <c r="P52" s="5"/>
    </row>
    <row r="53" spans="1:16" ht="16.5" customHeight="1">
      <c r="A53" s="31">
        <v>47</v>
      </c>
      <c r="B53" s="5"/>
      <c r="C53" s="32">
        <f>'[1]Lønsatser'!J57</f>
        <v>422063</v>
      </c>
      <c r="D53" s="27">
        <f>'[1]Lønsatser'!K57</f>
        <v>422063</v>
      </c>
      <c r="E53" s="27">
        <f>'[1]Lønsatser'!L57</f>
        <v>422063</v>
      </c>
      <c r="F53" s="27">
        <f>'[1]Lønsatser'!M57</f>
        <v>422063</v>
      </c>
      <c r="G53" s="33">
        <f>'[1]Lønsatser'!N57</f>
        <v>422063</v>
      </c>
      <c r="H53" s="27"/>
      <c r="I53" s="31">
        <v>47</v>
      </c>
      <c r="J53" s="34">
        <f t="shared" si="0"/>
        <v>35171.916666666664</v>
      </c>
      <c r="K53" s="22">
        <f t="shared" si="0"/>
        <v>35171.916666666664</v>
      </c>
      <c r="L53" s="22">
        <f t="shared" si="0"/>
        <v>35171.916666666664</v>
      </c>
      <c r="M53" s="22">
        <f t="shared" si="0"/>
        <v>35171.916666666664</v>
      </c>
      <c r="N53" s="35">
        <f t="shared" si="0"/>
        <v>35171.916666666664</v>
      </c>
      <c r="O53" s="5"/>
      <c r="P53" s="5"/>
    </row>
    <row r="54" spans="1:16" ht="16.5" customHeight="1">
      <c r="A54" s="31">
        <v>48</v>
      </c>
      <c r="B54" s="5"/>
      <c r="C54" s="32">
        <f>'[1]Lønsatser'!J58</f>
        <v>441464</v>
      </c>
      <c r="D54" s="27">
        <f>'[1]Lønsatser'!K58</f>
        <v>441464</v>
      </c>
      <c r="E54" s="27">
        <f>'[1]Lønsatser'!L58</f>
        <v>441464</v>
      </c>
      <c r="F54" s="27">
        <f>'[1]Lønsatser'!M58</f>
        <v>441464</v>
      </c>
      <c r="G54" s="33">
        <f>'[1]Lønsatser'!N58</f>
        <v>441464</v>
      </c>
      <c r="H54" s="27"/>
      <c r="I54" s="31">
        <v>48</v>
      </c>
      <c r="J54" s="34">
        <f t="shared" si="0"/>
        <v>36788.666666666664</v>
      </c>
      <c r="K54" s="22">
        <f t="shared" si="0"/>
        <v>36788.666666666664</v>
      </c>
      <c r="L54" s="22">
        <f t="shared" si="0"/>
        <v>36788.666666666664</v>
      </c>
      <c r="M54" s="22">
        <f t="shared" si="0"/>
        <v>36788.666666666664</v>
      </c>
      <c r="N54" s="35">
        <f t="shared" si="0"/>
        <v>36788.666666666664</v>
      </c>
      <c r="O54" s="5"/>
      <c r="P54" s="5"/>
    </row>
    <row r="55" spans="1:16" ht="16.5" customHeight="1">
      <c r="A55" s="31">
        <v>49</v>
      </c>
      <c r="B55" s="5"/>
      <c r="C55" s="32">
        <f>'[1]Lønsatser'!J59</f>
        <v>471091</v>
      </c>
      <c r="D55" s="27">
        <f>'[1]Lønsatser'!K59</f>
        <v>471091</v>
      </c>
      <c r="E55" s="27">
        <f>'[1]Lønsatser'!L59</f>
        <v>471091</v>
      </c>
      <c r="F55" s="27">
        <f>'[1]Lønsatser'!M59</f>
        <v>471091</v>
      </c>
      <c r="G55" s="33">
        <f>'[1]Lønsatser'!N59</f>
        <v>471091</v>
      </c>
      <c r="H55" s="27"/>
      <c r="I55" s="31">
        <v>49</v>
      </c>
      <c r="J55" s="34">
        <f t="shared" si="0"/>
        <v>39257.583333333336</v>
      </c>
      <c r="K55" s="22">
        <f t="shared" si="0"/>
        <v>39257.583333333336</v>
      </c>
      <c r="L55" s="22">
        <f t="shared" si="0"/>
        <v>39257.583333333336</v>
      </c>
      <c r="M55" s="22">
        <f t="shared" si="0"/>
        <v>39257.583333333336</v>
      </c>
      <c r="N55" s="35">
        <f t="shared" si="0"/>
        <v>39257.583333333336</v>
      </c>
      <c r="O55" s="5"/>
      <c r="P55" s="5"/>
    </row>
    <row r="56" spans="1:16" ht="16.5" customHeight="1">
      <c r="A56" s="36">
        <v>50</v>
      </c>
      <c r="B56" s="5"/>
      <c r="C56" s="37">
        <f>'[1]Lønsatser'!J60</f>
        <v>503977</v>
      </c>
      <c r="D56" s="38">
        <f>'[1]Lønsatser'!K60</f>
        <v>503977</v>
      </c>
      <c r="E56" s="38">
        <f>'[1]Lønsatser'!L60</f>
        <v>503977</v>
      </c>
      <c r="F56" s="38">
        <f>'[1]Lønsatser'!M60</f>
        <v>503977</v>
      </c>
      <c r="G56" s="39">
        <f>'[1]Lønsatser'!N60</f>
        <v>503977</v>
      </c>
      <c r="H56" s="27"/>
      <c r="I56" s="36">
        <v>50</v>
      </c>
      <c r="J56" s="40">
        <f t="shared" si="0"/>
        <v>41998.083333333336</v>
      </c>
      <c r="K56" s="41">
        <f t="shared" si="0"/>
        <v>41998.083333333336</v>
      </c>
      <c r="L56" s="41">
        <f t="shared" si="0"/>
        <v>41998.083333333336</v>
      </c>
      <c r="M56" s="41">
        <f t="shared" si="0"/>
        <v>41998.083333333336</v>
      </c>
      <c r="N56" s="42">
        <f t="shared" si="0"/>
        <v>41998.083333333336</v>
      </c>
      <c r="O56" s="5"/>
      <c r="P56" s="5"/>
    </row>
    <row r="57" spans="1:16" ht="16.5" customHeight="1">
      <c r="A57" s="31">
        <v>51</v>
      </c>
      <c r="B57" s="5"/>
      <c r="C57" s="32">
        <f>'[1]Lønsatser'!J61</f>
        <v>556679</v>
      </c>
      <c r="D57" s="27">
        <f>'[1]Lønsatser'!K61</f>
        <v>556679</v>
      </c>
      <c r="E57" s="27">
        <f>'[1]Lønsatser'!L61</f>
        <v>556679</v>
      </c>
      <c r="F57" s="27">
        <f>'[1]Lønsatser'!M61</f>
        <v>556679</v>
      </c>
      <c r="G57" s="33">
        <f>'[1]Lønsatser'!N61</f>
        <v>556679</v>
      </c>
      <c r="H57" s="27"/>
      <c r="I57" s="31">
        <v>51</v>
      </c>
      <c r="J57" s="34">
        <f t="shared" si="0"/>
        <v>46389.916666666664</v>
      </c>
      <c r="K57" s="22">
        <f t="shared" si="0"/>
        <v>46389.916666666664</v>
      </c>
      <c r="L57" s="22">
        <f t="shared" si="0"/>
        <v>46389.916666666664</v>
      </c>
      <c r="M57" s="22">
        <f t="shared" si="0"/>
        <v>46389.916666666664</v>
      </c>
      <c r="N57" s="35">
        <f t="shared" si="0"/>
        <v>46389.916666666664</v>
      </c>
      <c r="O57" s="5"/>
      <c r="P57" s="5"/>
    </row>
    <row r="58" spans="1:16" ht="16.5" customHeight="1">
      <c r="A58" s="31">
        <v>52</v>
      </c>
      <c r="B58" s="5"/>
      <c r="C58" s="32">
        <f>'[1]Lønsatser'!J62</f>
        <v>633432</v>
      </c>
      <c r="D58" s="27">
        <f>'[1]Lønsatser'!K62</f>
        <v>633432</v>
      </c>
      <c r="E58" s="27">
        <f>'[1]Lønsatser'!L62</f>
        <v>633432</v>
      </c>
      <c r="F58" s="27">
        <f>'[1]Lønsatser'!M62</f>
        <v>633432</v>
      </c>
      <c r="G58" s="33">
        <f>'[1]Lønsatser'!N62</f>
        <v>633432</v>
      </c>
      <c r="H58" s="27"/>
      <c r="I58" s="31">
        <v>52</v>
      </c>
      <c r="J58" s="34">
        <f t="shared" si="0"/>
        <v>52786</v>
      </c>
      <c r="K58" s="22">
        <f t="shared" si="0"/>
        <v>52786</v>
      </c>
      <c r="L58" s="22">
        <f t="shared" si="0"/>
        <v>52786</v>
      </c>
      <c r="M58" s="22">
        <f t="shared" si="0"/>
        <v>52786</v>
      </c>
      <c r="N58" s="35">
        <f t="shared" si="0"/>
        <v>52786</v>
      </c>
      <c r="O58" s="5"/>
      <c r="P58" s="5"/>
    </row>
    <row r="59" spans="1:16" ht="16.5" customHeight="1">
      <c r="A59" s="31">
        <v>53</v>
      </c>
      <c r="B59" s="5"/>
      <c r="C59" s="32">
        <f>'[1]Lønsatser'!J63</f>
        <v>695484</v>
      </c>
      <c r="D59" s="27">
        <f>'[1]Lønsatser'!K63</f>
        <v>695484</v>
      </c>
      <c r="E59" s="27">
        <f>'[1]Lønsatser'!L63</f>
        <v>695484</v>
      </c>
      <c r="F59" s="27">
        <f>'[1]Lønsatser'!M63</f>
        <v>695484</v>
      </c>
      <c r="G59" s="33">
        <f>'[1]Lønsatser'!N63</f>
        <v>695484</v>
      </c>
      <c r="H59" s="27"/>
      <c r="I59" s="31">
        <v>53</v>
      </c>
      <c r="J59" s="34">
        <f>C59/12</f>
        <v>57957</v>
      </c>
      <c r="K59" s="22">
        <f>D59/12</f>
        <v>57957</v>
      </c>
      <c r="L59" s="22">
        <f>E59/12</f>
        <v>57957</v>
      </c>
      <c r="M59" s="22">
        <f>F59/12</f>
        <v>57957</v>
      </c>
      <c r="N59" s="35">
        <f>G59/12</f>
        <v>57957</v>
      </c>
      <c r="O59" s="5"/>
      <c r="P59" s="5"/>
    </row>
    <row r="60" spans="1:16" ht="16.5" customHeight="1">
      <c r="A60" s="31">
        <v>54</v>
      </c>
      <c r="B60" s="5"/>
      <c r="C60" s="32">
        <f>'[1]Lønsatser'!J64</f>
        <v>778209</v>
      </c>
      <c r="D60" s="27">
        <f>'[1]Lønsatser'!K64</f>
        <v>778209</v>
      </c>
      <c r="E60" s="27">
        <f>'[1]Lønsatser'!L64</f>
        <v>778209</v>
      </c>
      <c r="F60" s="27">
        <f>'[1]Lønsatser'!M64</f>
        <v>778209</v>
      </c>
      <c r="G60" s="33">
        <f>'[1]Lønsatser'!N64</f>
        <v>778209</v>
      </c>
      <c r="H60" s="27"/>
      <c r="I60" s="31">
        <v>54</v>
      </c>
      <c r="J60" s="34">
        <f>C60/12</f>
        <v>64850.75</v>
      </c>
      <c r="K60" s="22">
        <f>D60/12</f>
        <v>64850.75</v>
      </c>
      <c r="L60" s="22">
        <f>E60/12</f>
        <v>64850.75</v>
      </c>
      <c r="M60" s="22">
        <f>F60/12</f>
        <v>64850.75</v>
      </c>
      <c r="N60" s="35">
        <f>G60/12</f>
        <v>64850.75</v>
      </c>
      <c r="O60" s="5"/>
      <c r="P60" s="5"/>
    </row>
    <row r="61" spans="1:16" ht="16.5" customHeight="1">
      <c r="A61" s="36">
        <v>55</v>
      </c>
      <c r="B61" s="5"/>
      <c r="C61" s="37">
        <f>'[1]Lønsatser'!J65</f>
        <v>877646</v>
      </c>
      <c r="D61" s="38">
        <f>'[1]Lønsatser'!K65</f>
        <v>877646</v>
      </c>
      <c r="E61" s="38">
        <f>'[1]Lønsatser'!L65</f>
        <v>877646</v>
      </c>
      <c r="F61" s="38">
        <f>'[1]Lønsatser'!M65</f>
        <v>877646</v>
      </c>
      <c r="G61" s="39">
        <f>'[1]Lønsatser'!N65</f>
        <v>877646</v>
      </c>
      <c r="H61" s="27"/>
      <c r="I61" s="36">
        <v>55</v>
      </c>
      <c r="J61" s="40">
        <f>C61/12</f>
        <v>73137.16666666667</v>
      </c>
      <c r="K61" s="41">
        <f>D61/12</f>
        <v>73137.16666666667</v>
      </c>
      <c r="L61" s="41">
        <f>E61/12</f>
        <v>73137.16666666667</v>
      </c>
      <c r="M61" s="41">
        <f>F61/12</f>
        <v>73137.16666666667</v>
      </c>
      <c r="N61" s="42">
        <f>G61/12</f>
        <v>73137.16666666667</v>
      </c>
      <c r="O61" s="5"/>
      <c r="P61" s="5"/>
    </row>
    <row r="62" spans="1:16" ht="16.5" customHeight="1">
      <c r="A62" s="43" t="s">
        <v>10</v>
      </c>
      <c r="B62" s="5"/>
      <c r="C62" s="37">
        <f>'[1]Lønsatser'!J66</f>
        <v>989150</v>
      </c>
      <c r="D62" s="38">
        <f>'[1]Lønsatser'!K66</f>
        <v>989150</v>
      </c>
      <c r="E62" s="38">
        <f>'[1]Lønsatser'!L66</f>
        <v>989150</v>
      </c>
      <c r="F62" s="38">
        <f>'[1]Lønsatser'!M66</f>
        <v>989150</v>
      </c>
      <c r="G62" s="39">
        <f>'[1]Lønsatser'!N66</f>
        <v>989150</v>
      </c>
      <c r="H62" s="27"/>
      <c r="I62" s="43" t="s">
        <v>10</v>
      </c>
      <c r="J62" s="40">
        <f>C62/12</f>
        <v>82429.16666666667</v>
      </c>
      <c r="K62" s="41">
        <f>D62/12</f>
        <v>82429.16666666667</v>
      </c>
      <c r="L62" s="41">
        <f>E62/12</f>
        <v>82429.16666666667</v>
      </c>
      <c r="M62" s="41">
        <f>F62/12</f>
        <v>82429.16666666667</v>
      </c>
      <c r="N62" s="42">
        <f>G62/12</f>
        <v>82429.16666666667</v>
      </c>
      <c r="O62" s="5"/>
      <c r="P62" s="5"/>
    </row>
    <row r="63" spans="1:16" ht="16.5" customHeight="1">
      <c r="A63" s="44"/>
      <c r="B63" s="1"/>
      <c r="C63" s="5"/>
      <c r="D63" s="5"/>
      <c r="E63" s="5"/>
      <c r="F63" s="5"/>
      <c r="G63" s="5"/>
      <c r="H63" s="5"/>
      <c r="I63" s="44"/>
      <c r="J63" s="5"/>
      <c r="K63" s="5"/>
      <c r="L63" s="5"/>
      <c r="M63" s="5"/>
      <c r="N63" s="5"/>
      <c r="O63" s="1"/>
      <c r="P63" s="1"/>
    </row>
    <row r="64" spans="1:16" ht="16.5" customHeight="1">
      <c r="A64" s="44"/>
      <c r="B64" s="1"/>
      <c r="C64" s="1"/>
      <c r="D64" s="1"/>
      <c r="E64" s="1"/>
      <c r="F64" s="1"/>
      <c r="G64" s="1"/>
      <c r="H64" s="1"/>
      <c r="I64" s="44"/>
      <c r="J64" s="1"/>
      <c r="K64" s="1"/>
      <c r="L64" s="1"/>
      <c r="M64" s="1"/>
      <c r="N64" s="1"/>
      <c r="O64" s="1"/>
      <c r="P64" s="1"/>
    </row>
    <row r="65" spans="1:1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ht="16.5" customHeight="1"/>
  </sheetData>
  <sheetProtection/>
  <mergeCells count="4">
    <mergeCell ref="C3:G3"/>
    <mergeCell ref="J3:N3"/>
    <mergeCell ref="C4:G4"/>
    <mergeCell ref="J4:N4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Vibeke Pedersen</cp:lastModifiedBy>
  <dcterms:created xsi:type="dcterms:W3CDTF">2015-05-29T08:42:37Z</dcterms:created>
  <dcterms:modified xsi:type="dcterms:W3CDTF">2015-05-29T08:43:43Z</dcterms:modified>
  <cp:category/>
  <cp:version/>
  <cp:contentType/>
  <cp:contentStatus/>
</cp:coreProperties>
</file>