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05" windowWidth="10365" windowHeight="6195" activeTab="0"/>
  </bookViews>
  <sheets>
    <sheet name="Ark1" sheetId="1" r:id="rId1"/>
  </sheets>
  <definedNames>
    <definedName name="_xlnm.Print_Area" localSheetId="0">'Ark1'!$I$12:$S$74</definedName>
  </definedNames>
  <calcPr fullCalcOnLoad="1"/>
</workbook>
</file>

<file path=xl/sharedStrings.xml><?xml version="1.0" encoding="utf-8"?>
<sst xmlns="http://schemas.openxmlformats.org/spreadsheetml/2006/main" count="45" uniqueCount="21">
  <si>
    <t>Hvis du kender den nettoficerede pensionsbidragsprocent</t>
  </si>
  <si>
    <t>1. Indtast den nettoficerede pensionsbidragsprocent i det røde felt og tast ENTER.</t>
  </si>
  <si>
    <t>Nettoficeret pensionsbidragsprocent</t>
  </si>
  <si>
    <t>Trin</t>
  </si>
  <si>
    <t>Samlet</t>
  </si>
  <si>
    <t>Heraf eget</t>
  </si>
  <si>
    <t>pensionsbidrag</t>
  </si>
  <si>
    <t>55+</t>
  </si>
  <si>
    <t>Pensionsordning:</t>
  </si>
  <si>
    <t>Gruppe 0</t>
  </si>
  <si>
    <t>Gruppe 1</t>
  </si>
  <si>
    <t>Gruppe 2</t>
  </si>
  <si>
    <t>Gruppe 3</t>
  </si>
  <si>
    <t>Gruppe 4</t>
  </si>
  <si>
    <t>PENSIONSGIVENDE ÅRSLØN I DE 5 OMRÅDETILLÆGSGRUPPER</t>
  </si>
  <si>
    <t>Pensionsgivende årsløn</t>
  </si>
  <si>
    <t>Sådan gør du!</t>
  </si>
  <si>
    <t>2. Dit pensionsbidrag fremgår af den 2. gule firkant nederst til højre.</t>
  </si>
  <si>
    <t>FOR IKKE-TJENESTEMÆND PÅ KL-OMRÅDET</t>
  </si>
  <si>
    <t>Beregning af revideret pensionsbidrag pr. 1. oktober 2015 på KL-området</t>
  </si>
  <si>
    <t>PENSIONSBIDRAG PR. 1. OKTOBER 2015 FOR IKKE-TJENESTEMÆND PÅ KL-OMRÅDET I DE 5 OMRÅDETILLÆGSGRUPPER</t>
  </si>
</sst>
</file>

<file path=xl/styles.xml><?xml version="1.0" encoding="utf-8"?>
<styleSheet xmlns="http://schemas.openxmlformats.org/spreadsheetml/2006/main">
  <numFmts count="1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000"/>
    <numFmt numFmtId="173" formatCode="_(* #,##0_);_(* \(#,##0\);_(* &quot;-&quot;??_);_(@_)"/>
    <numFmt numFmtId="174" formatCode="0.000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4"/>
      <color indexed="6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NewRomanPS"/>
      <family val="0"/>
    </font>
    <font>
      <sz val="12"/>
      <name val="TimesNewRomanPS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4" borderId="3" applyNumberFormat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0" fontId="0" fillId="0" borderId="0" xfId="0" applyNumberFormat="1" applyFill="1" applyBorder="1" applyAlignment="1" applyProtection="1">
      <alignment/>
      <protection hidden="1"/>
    </xf>
    <xf numFmtId="39" fontId="6" fillId="0" borderId="0" xfId="0" applyNumberFormat="1" applyFont="1" applyAlignment="1" applyProtection="1">
      <alignment/>
      <protection/>
    </xf>
    <xf numFmtId="39" fontId="7" fillId="0" borderId="0" xfId="0" applyNumberFormat="1" applyFont="1" applyFill="1" applyAlignment="1" applyProtection="1">
      <alignment/>
      <protection/>
    </xf>
    <xf numFmtId="0" fontId="7" fillId="0" borderId="0" xfId="0" applyFont="1" applyAlignment="1">
      <alignment/>
    </xf>
    <xf numFmtId="49" fontId="6" fillId="0" borderId="0" xfId="0" applyNumberFormat="1" applyFont="1" applyAlignment="1" applyProtection="1">
      <alignment/>
      <protection/>
    </xf>
    <xf numFmtId="49" fontId="7" fillId="0" borderId="0" xfId="0" applyNumberFormat="1" applyFont="1" applyFill="1" applyAlignment="1" applyProtection="1">
      <alignment/>
      <protection/>
    </xf>
    <xf numFmtId="49" fontId="7" fillId="0" borderId="0" xfId="0" applyNumberFormat="1" applyFont="1" applyAlignment="1" applyProtection="1">
      <alignment/>
      <protection hidden="1"/>
    </xf>
    <xf numFmtId="49" fontId="7" fillId="0" borderId="0" xfId="0" applyNumberFormat="1" applyFont="1" applyFill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39" fontId="7" fillId="33" borderId="10" xfId="0" applyNumberFormat="1" applyFont="1" applyFill="1" applyBorder="1" applyAlignment="1" applyProtection="1">
      <alignment/>
      <protection hidden="1"/>
    </xf>
    <xf numFmtId="39" fontId="7" fillId="0" borderId="0" xfId="0" applyNumberFormat="1" applyFont="1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39" fontId="7" fillId="33" borderId="12" xfId="0" applyNumberFormat="1" applyFont="1" applyFill="1" applyBorder="1" applyAlignment="1" applyProtection="1">
      <alignment horizontal="center"/>
      <protection hidden="1"/>
    </xf>
    <xf numFmtId="39" fontId="7" fillId="33" borderId="13" xfId="0" applyNumberFormat="1" applyFont="1" applyFill="1" applyBorder="1" applyAlignment="1" applyProtection="1">
      <alignment horizontal="center"/>
      <protection hidden="1"/>
    </xf>
    <xf numFmtId="39" fontId="7" fillId="33" borderId="14" xfId="0" applyNumberFormat="1" applyFont="1" applyFill="1" applyBorder="1" applyAlignment="1" applyProtection="1">
      <alignment/>
      <protection hidden="1"/>
    </xf>
    <xf numFmtId="0" fontId="7" fillId="33" borderId="10" xfId="0" applyNumberFormat="1" applyFont="1" applyFill="1" applyBorder="1" applyAlignment="1" applyProtection="1">
      <alignment/>
      <protection hidden="1"/>
    </xf>
    <xf numFmtId="0" fontId="7" fillId="0" borderId="0" xfId="0" applyNumberFormat="1" applyFont="1" applyFill="1" applyBorder="1" applyAlignment="1" applyProtection="1">
      <alignment/>
      <protection hidden="1"/>
    </xf>
    <xf numFmtId="39" fontId="7" fillId="0" borderId="12" xfId="0" applyNumberFormat="1" applyFont="1" applyBorder="1" applyAlignment="1" applyProtection="1">
      <alignment/>
      <protection hidden="1"/>
    </xf>
    <xf numFmtId="39" fontId="7" fillId="0" borderId="15" xfId="0" applyNumberFormat="1" applyFont="1" applyBorder="1" applyAlignment="1" applyProtection="1">
      <alignment/>
      <protection hidden="1"/>
    </xf>
    <xf numFmtId="39" fontId="7" fillId="0" borderId="16" xfId="0" applyNumberFormat="1" applyFont="1" applyBorder="1" applyAlignment="1" applyProtection="1">
      <alignment/>
      <protection hidden="1"/>
    </xf>
    <xf numFmtId="0" fontId="7" fillId="33" borderId="11" xfId="0" applyNumberFormat="1" applyFont="1" applyFill="1" applyBorder="1" applyAlignment="1" applyProtection="1">
      <alignment/>
      <protection hidden="1"/>
    </xf>
    <xf numFmtId="39" fontId="7" fillId="0" borderId="13" xfId="0" applyNumberFormat="1" applyFont="1" applyBorder="1" applyAlignment="1" applyProtection="1">
      <alignment/>
      <protection hidden="1"/>
    </xf>
    <xf numFmtId="0" fontId="7" fillId="33" borderId="14" xfId="0" applyNumberFormat="1" applyFont="1" applyFill="1" applyBorder="1" applyAlignment="1" applyProtection="1">
      <alignment/>
      <protection hidden="1"/>
    </xf>
    <xf numFmtId="39" fontId="7" fillId="0" borderId="17" xfId="0" applyNumberFormat="1" applyFont="1" applyBorder="1" applyAlignment="1" applyProtection="1">
      <alignment/>
      <protection hidden="1"/>
    </xf>
    <xf numFmtId="39" fontId="7" fillId="0" borderId="18" xfId="0" applyNumberFormat="1" applyFont="1" applyBorder="1" applyAlignment="1" applyProtection="1">
      <alignment/>
      <protection hidden="1"/>
    </xf>
    <xf numFmtId="39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39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7" fillId="33" borderId="14" xfId="0" applyNumberFormat="1" applyFont="1" applyFill="1" applyBorder="1" applyAlignment="1" applyProtection="1">
      <alignment horizontal="right"/>
      <protection hidden="1"/>
    </xf>
    <xf numFmtId="39" fontId="7" fillId="33" borderId="0" xfId="0" applyNumberFormat="1" applyFont="1" applyFill="1" applyBorder="1" applyAlignment="1" applyProtection="1">
      <alignment horizontal="center"/>
      <protection hidden="1"/>
    </xf>
    <xf numFmtId="2" fontId="0" fillId="0" borderId="0" xfId="0" applyNumberFormat="1" applyFill="1" applyAlignment="1">
      <alignment/>
    </xf>
    <xf numFmtId="39" fontId="7" fillId="33" borderId="11" xfId="0" applyNumberFormat="1" applyFont="1" applyFill="1" applyBorder="1" applyAlignment="1" applyProtection="1">
      <alignment/>
      <protection hidden="1"/>
    </xf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39" fontId="7" fillId="33" borderId="0" xfId="0" applyNumberFormat="1" applyFont="1" applyFill="1" applyBorder="1" applyAlignment="1" applyProtection="1">
      <alignment horizontal="center"/>
      <protection hidden="1"/>
    </xf>
    <xf numFmtId="39" fontId="7" fillId="33" borderId="17" xfId="0" applyNumberFormat="1" applyFont="1" applyFill="1" applyBorder="1" applyAlignment="1" applyProtection="1">
      <alignment horizontal="center"/>
      <protection hidden="1"/>
    </xf>
    <xf numFmtId="39" fontId="7" fillId="33" borderId="19" xfId="0" applyNumberFormat="1" applyFont="1" applyFill="1" applyBorder="1" applyAlignment="1" applyProtection="1">
      <alignment horizontal="center"/>
      <protection hidden="1"/>
    </xf>
    <xf numFmtId="39" fontId="7" fillId="33" borderId="18" xfId="0" applyNumberFormat="1" applyFont="1" applyFill="1" applyBorder="1" applyAlignment="1" applyProtection="1">
      <alignment horizontal="center"/>
      <protection hidden="1"/>
    </xf>
    <xf numFmtId="39" fontId="7" fillId="33" borderId="13" xfId="0" applyNumberFormat="1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5" fillId="33" borderId="12" xfId="0" applyFont="1" applyFill="1" applyBorder="1" applyAlignment="1" applyProtection="1">
      <alignment horizontal="center"/>
      <protection hidden="1"/>
    </xf>
    <xf numFmtId="0" fontId="0" fillId="33" borderId="17" xfId="0" applyFill="1" applyBorder="1" applyAlignment="1" applyProtection="1">
      <alignment/>
      <protection hidden="1"/>
    </xf>
    <xf numFmtId="0" fontId="0" fillId="33" borderId="19" xfId="0" applyFill="1" applyBorder="1" applyAlignment="1" applyProtection="1">
      <alignment/>
      <protection hidden="1"/>
    </xf>
    <xf numFmtId="0" fontId="0" fillId="33" borderId="18" xfId="0" applyFill="1" applyBorder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/>
      <protection hidden="1"/>
    </xf>
    <xf numFmtId="10" fontId="0" fillId="0" borderId="0" xfId="0" applyNumberFormat="1" applyAlignment="1">
      <alignment/>
    </xf>
    <xf numFmtId="10" fontId="0" fillId="34" borderId="20" xfId="0" applyNumberFormat="1" applyFill="1" applyBorder="1" applyAlignment="1" applyProtection="1">
      <alignment/>
      <protection locked="0"/>
    </xf>
    <xf numFmtId="37" fontId="7" fillId="0" borderId="16" xfId="0" applyNumberFormat="1" applyFont="1" applyBorder="1" applyAlignment="1" applyProtection="1">
      <alignment/>
      <protection/>
    </xf>
    <xf numFmtId="37" fontId="7" fillId="0" borderId="21" xfId="0" applyNumberFormat="1" applyFont="1" applyBorder="1" applyAlignment="1" applyProtection="1">
      <alignment/>
      <protection/>
    </xf>
    <xf numFmtId="37" fontId="7" fillId="0" borderId="15" xfId="0" applyNumberFormat="1" applyFont="1" applyBorder="1" applyAlignment="1" applyProtection="1">
      <alignment/>
      <protection/>
    </xf>
    <xf numFmtId="37" fontId="7" fillId="0" borderId="12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/>
      <protection/>
    </xf>
    <xf numFmtId="37" fontId="7" fillId="0" borderId="13" xfId="0" applyNumberFormat="1" applyFont="1" applyBorder="1" applyAlignment="1" applyProtection="1">
      <alignment/>
      <protection/>
    </xf>
    <xf numFmtId="37" fontId="7" fillId="0" borderId="17" xfId="0" applyNumberFormat="1" applyFont="1" applyBorder="1" applyAlignment="1" applyProtection="1">
      <alignment/>
      <protection/>
    </xf>
    <xf numFmtId="37" fontId="7" fillId="0" borderId="19" xfId="0" applyNumberFormat="1" applyFont="1" applyBorder="1" applyAlignment="1" applyProtection="1">
      <alignment/>
      <protection/>
    </xf>
    <xf numFmtId="37" fontId="7" fillId="0" borderId="18" xfId="0" applyNumberFormat="1" applyFont="1" applyBorder="1" applyAlignment="1" applyProtection="1">
      <alignment/>
      <protection/>
    </xf>
    <xf numFmtId="39" fontId="7" fillId="33" borderId="16" xfId="0" applyNumberFormat="1" applyFont="1" applyFill="1" applyBorder="1" applyAlignment="1" applyProtection="1" quotePrefix="1">
      <alignment horizontal="center"/>
      <protection hidden="1"/>
    </xf>
    <xf numFmtId="39" fontId="7" fillId="33" borderId="21" xfId="0" applyNumberFormat="1" applyFont="1" applyFill="1" applyBorder="1" applyAlignment="1" applyProtection="1" quotePrefix="1">
      <alignment horizontal="center"/>
      <protection hidden="1"/>
    </xf>
    <xf numFmtId="39" fontId="7" fillId="33" borderId="15" xfId="0" applyNumberFormat="1" applyFont="1" applyFill="1" applyBorder="1" applyAlignment="1" applyProtection="1" quotePrefix="1">
      <alignment horizontal="center"/>
      <protection hidden="1"/>
    </xf>
    <xf numFmtId="10" fontId="7" fillId="33" borderId="16" xfId="0" applyNumberFormat="1" applyFont="1" applyFill="1" applyBorder="1" applyAlignment="1" applyProtection="1" quotePrefix="1">
      <alignment horizontal="center"/>
      <protection hidden="1"/>
    </xf>
    <xf numFmtId="10" fontId="7" fillId="33" borderId="21" xfId="0" applyNumberFormat="1" applyFont="1" applyFill="1" applyBorder="1" applyAlignment="1" applyProtection="1" quotePrefix="1">
      <alignment horizontal="center"/>
      <protection hidden="1"/>
    </xf>
    <xf numFmtId="10" fontId="7" fillId="33" borderId="15" xfId="0" applyNumberFormat="1" applyFont="1" applyFill="1" applyBorder="1" applyAlignment="1" applyProtection="1" quotePrefix="1">
      <alignment horizontal="center"/>
      <protection hidden="1"/>
    </xf>
    <xf numFmtId="39" fontId="7" fillId="33" borderId="0" xfId="0" applyNumberFormat="1" applyFont="1" applyFill="1" applyBorder="1" applyAlignment="1" applyProtection="1">
      <alignment horizontal="center"/>
      <protection hidden="1"/>
    </xf>
    <xf numFmtId="39" fontId="7" fillId="33" borderId="13" xfId="0" applyNumberFormat="1" applyFont="1" applyFill="1" applyBorder="1" applyAlignment="1" applyProtection="1">
      <alignment horizontal="center"/>
      <protection hidden="1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1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1" max="1" width="4.7109375" style="0" customWidth="1"/>
    <col min="2" max="2" width="1.28515625" style="3" customWidth="1"/>
    <col min="3" max="7" width="14.7109375" style="3" customWidth="1"/>
    <col min="8" max="8" width="2.28125" style="3" customWidth="1"/>
    <col min="9" max="9" width="4.7109375" style="0" customWidth="1"/>
    <col min="10" max="11" width="16.7109375" style="0" customWidth="1"/>
    <col min="12" max="12" width="16.7109375" style="3" customWidth="1"/>
    <col min="13" max="13" width="16.7109375" style="0" customWidth="1"/>
    <col min="14" max="19" width="16.7109375" style="7" customWidth="1"/>
    <col min="20" max="20" width="14.7109375" style="7" customWidth="1"/>
    <col min="21" max="21" width="8.8515625" style="7" customWidth="1"/>
    <col min="22" max="22" width="8.8515625" style="52" customWidth="1"/>
  </cols>
  <sheetData>
    <row r="1" spans="1:8" ht="20.25">
      <c r="A1" s="1" t="s">
        <v>19</v>
      </c>
      <c r="B1" s="2"/>
      <c r="C1" s="2"/>
      <c r="D1" s="2"/>
      <c r="E1" s="2"/>
      <c r="F1" s="2"/>
      <c r="G1" s="2"/>
      <c r="H1" s="2"/>
    </row>
    <row r="2" spans="2:8" ht="12.75">
      <c r="B2" s="4"/>
      <c r="C2" s="4"/>
      <c r="D2" s="4"/>
      <c r="E2" s="4"/>
      <c r="F2" s="4"/>
      <c r="G2" s="4"/>
      <c r="H2" s="4"/>
    </row>
    <row r="3" spans="1:8" ht="18">
      <c r="A3" s="5" t="s">
        <v>0</v>
      </c>
      <c r="B3" s="4"/>
      <c r="C3" s="4"/>
      <c r="D3" s="4"/>
      <c r="E3" s="4"/>
      <c r="F3" s="4"/>
      <c r="G3" s="4"/>
      <c r="H3" s="4"/>
    </row>
    <row r="4" spans="2:13" ht="12.75">
      <c r="B4" s="6"/>
      <c r="C4" s="6"/>
      <c r="D4" s="6"/>
      <c r="E4" s="6"/>
      <c r="F4" s="6"/>
      <c r="G4" s="6"/>
      <c r="H4" s="6"/>
      <c r="I4" s="6"/>
      <c r="J4" s="6"/>
      <c r="K4" s="6"/>
      <c r="L4" s="7"/>
      <c r="M4" s="6"/>
    </row>
    <row r="5" spans="1:13" ht="15.75">
      <c r="A5" s="8" t="s">
        <v>16</v>
      </c>
      <c r="B5" s="6"/>
      <c r="C5" s="6"/>
      <c r="D5" s="6"/>
      <c r="E5" s="6"/>
      <c r="F5" s="6"/>
      <c r="G5" s="6"/>
      <c r="H5" s="6"/>
      <c r="I5" s="6"/>
      <c r="J5" s="6"/>
      <c r="K5" s="6"/>
      <c r="L5" s="7"/>
      <c r="M5" s="6"/>
    </row>
    <row r="6" spans="1:13" ht="12.75">
      <c r="A6" s="6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7"/>
      <c r="M6" s="6"/>
    </row>
    <row r="7" spans="1:13" ht="12.75">
      <c r="A7" s="7" t="s">
        <v>17</v>
      </c>
      <c r="B7" s="6"/>
      <c r="C7" s="6"/>
      <c r="D7" s="6"/>
      <c r="E7" s="6"/>
      <c r="F7" s="6"/>
      <c r="G7" s="6"/>
      <c r="H7" s="6"/>
      <c r="I7" s="6"/>
      <c r="J7" s="6"/>
      <c r="K7" s="6"/>
      <c r="L7" s="7"/>
      <c r="M7" s="6"/>
    </row>
    <row r="8" spans="1:8" ht="12.75">
      <c r="A8" s="9"/>
      <c r="B8" s="4"/>
      <c r="C8" s="4"/>
      <c r="D8" s="4"/>
      <c r="E8" s="4"/>
      <c r="F8" s="4"/>
      <c r="G8" s="4"/>
      <c r="H8" s="4"/>
    </row>
    <row r="9" spans="1:8" ht="15">
      <c r="A9" s="10"/>
      <c r="B9" s="11"/>
      <c r="C9" s="11"/>
      <c r="D9" s="11"/>
      <c r="E9" s="11"/>
      <c r="F9" s="11"/>
      <c r="G9" s="11"/>
      <c r="H9" s="11"/>
    </row>
    <row r="10" spans="1:12" ht="12.75">
      <c r="A10" s="12" t="s">
        <v>2</v>
      </c>
      <c r="B10" s="13"/>
      <c r="C10" s="13"/>
      <c r="D10" s="13"/>
      <c r="E10" s="70">
        <v>0.126</v>
      </c>
      <c r="F10" s="13"/>
      <c r="G10" s="13"/>
      <c r="H10" s="13"/>
      <c r="L10" s="14"/>
    </row>
    <row r="12" spans="1:15" ht="20.25" customHeight="1">
      <c r="A12" t="s">
        <v>14</v>
      </c>
      <c r="B12" s="16"/>
      <c r="C12" s="16"/>
      <c r="D12" s="16"/>
      <c r="E12" s="16"/>
      <c r="F12" s="16"/>
      <c r="G12" s="16"/>
      <c r="H12" s="16"/>
      <c r="I12" s="15" t="s">
        <v>20</v>
      </c>
      <c r="J12" s="17"/>
      <c r="O12" s="53"/>
    </row>
    <row r="13" spans="1:15" ht="15" customHeight="1">
      <c r="A13" t="s">
        <v>18</v>
      </c>
      <c r="B13" s="19"/>
      <c r="C13" s="19"/>
      <c r="D13" s="19"/>
      <c r="E13" s="19"/>
      <c r="F13" s="19"/>
      <c r="G13" s="19"/>
      <c r="H13" s="19"/>
      <c r="I13" s="18" t="s">
        <v>8</v>
      </c>
      <c r="J13" s="17"/>
      <c r="K13" s="69">
        <f>E10</f>
        <v>0.126</v>
      </c>
      <c r="O13" s="53"/>
    </row>
    <row r="14" spans="1:22" s="23" customFormat="1" ht="15.75">
      <c r="A14" s="20"/>
      <c r="B14" s="21"/>
      <c r="C14" s="21"/>
      <c r="D14" s="21"/>
      <c r="E14" s="21"/>
      <c r="F14" s="21"/>
      <c r="G14" s="21"/>
      <c r="H14" s="21"/>
      <c r="J14" s="22"/>
      <c r="L14" s="24"/>
      <c r="N14" s="54"/>
      <c r="O14" s="55"/>
      <c r="P14" s="54"/>
      <c r="Q14" s="54"/>
      <c r="R14" s="54"/>
      <c r="S14" s="54"/>
      <c r="T14" s="54"/>
      <c r="U14" s="54"/>
      <c r="V14" s="56"/>
    </row>
    <row r="15" spans="1:22" s="23" customFormat="1" ht="15.75">
      <c r="A15" s="25" t="s">
        <v>3</v>
      </c>
      <c r="B15" s="26"/>
      <c r="C15" s="80" t="s">
        <v>15</v>
      </c>
      <c r="D15" s="81"/>
      <c r="E15" s="81"/>
      <c r="F15" s="81"/>
      <c r="G15" s="82"/>
      <c r="H15" s="26"/>
      <c r="I15" s="25" t="s">
        <v>3</v>
      </c>
      <c r="J15" s="83">
        <f>E10</f>
        <v>0.126</v>
      </c>
      <c r="K15" s="84"/>
      <c r="L15" s="84"/>
      <c r="M15" s="84"/>
      <c r="N15" s="84"/>
      <c r="O15" s="84"/>
      <c r="P15" s="84"/>
      <c r="Q15" s="84"/>
      <c r="R15" s="84"/>
      <c r="S15" s="85"/>
      <c r="T15" s="54"/>
      <c r="U15" s="54"/>
      <c r="V15" s="56"/>
    </row>
    <row r="16" spans="1:22" s="23" customFormat="1" ht="15.75">
      <c r="A16" s="51"/>
      <c r="B16" s="26"/>
      <c r="C16" s="63" t="s">
        <v>9</v>
      </c>
      <c r="D16" s="49" t="s">
        <v>10</v>
      </c>
      <c r="E16" s="49" t="s">
        <v>11</v>
      </c>
      <c r="F16" s="49" t="s">
        <v>12</v>
      </c>
      <c r="G16" s="61" t="s">
        <v>13</v>
      </c>
      <c r="H16" s="26"/>
      <c r="I16" s="51"/>
      <c r="J16" s="86" t="s">
        <v>9</v>
      </c>
      <c r="K16" s="86"/>
      <c r="L16" s="86" t="s">
        <v>10</v>
      </c>
      <c r="M16" s="86"/>
      <c r="N16" s="86" t="s">
        <v>11</v>
      </c>
      <c r="O16" s="86"/>
      <c r="P16" s="86" t="s">
        <v>12</v>
      </c>
      <c r="Q16" s="86"/>
      <c r="R16" s="86" t="s">
        <v>13</v>
      </c>
      <c r="S16" s="87"/>
      <c r="T16" s="54"/>
      <c r="U16" s="54"/>
      <c r="V16" s="56"/>
    </row>
    <row r="17" spans="1:22" s="23" customFormat="1" ht="15.75">
      <c r="A17" s="27"/>
      <c r="B17" s="28"/>
      <c r="C17" s="67"/>
      <c r="D17" s="62"/>
      <c r="E17" s="62"/>
      <c r="F17" s="62"/>
      <c r="G17" s="68"/>
      <c r="H17" s="28"/>
      <c r="I17" s="27"/>
      <c r="J17" s="29" t="s">
        <v>4</v>
      </c>
      <c r="K17" s="57" t="s">
        <v>5</v>
      </c>
      <c r="L17" s="57" t="s">
        <v>4</v>
      </c>
      <c r="M17" s="57" t="s">
        <v>5</v>
      </c>
      <c r="N17" s="57" t="s">
        <v>4</v>
      </c>
      <c r="O17" s="57" t="s">
        <v>5</v>
      </c>
      <c r="P17" s="57" t="s">
        <v>4</v>
      </c>
      <c r="Q17" s="57" t="s">
        <v>5</v>
      </c>
      <c r="R17" s="57" t="s">
        <v>4</v>
      </c>
      <c r="S17" s="30" t="s">
        <v>5</v>
      </c>
      <c r="T17" s="54"/>
      <c r="U17" s="54"/>
      <c r="V17" s="56"/>
    </row>
    <row r="18" spans="1:22" s="23" customFormat="1" ht="15.75">
      <c r="A18" s="31"/>
      <c r="B18" s="26"/>
      <c r="C18" s="64"/>
      <c r="D18" s="65"/>
      <c r="E18" s="65"/>
      <c r="F18" s="65"/>
      <c r="G18" s="66"/>
      <c r="H18" s="26"/>
      <c r="I18" s="31"/>
      <c r="J18" s="58" t="s">
        <v>6</v>
      </c>
      <c r="K18" s="59" t="s">
        <v>6</v>
      </c>
      <c r="L18" s="59" t="s">
        <v>6</v>
      </c>
      <c r="M18" s="59" t="s">
        <v>6</v>
      </c>
      <c r="N18" s="59" t="s">
        <v>6</v>
      </c>
      <c r="O18" s="59" t="s">
        <v>6</v>
      </c>
      <c r="P18" s="59" t="s">
        <v>6</v>
      </c>
      <c r="Q18" s="59" t="s">
        <v>6</v>
      </c>
      <c r="R18" s="59" t="s">
        <v>6</v>
      </c>
      <c r="S18" s="60" t="s">
        <v>6</v>
      </c>
      <c r="T18" s="54"/>
      <c r="U18" s="54"/>
      <c r="V18" s="56"/>
    </row>
    <row r="19" spans="1:22" s="23" customFormat="1" ht="15.75">
      <c r="A19" s="32">
        <v>1</v>
      </c>
      <c r="B19" s="33"/>
      <c r="C19" s="71">
        <v>193020</v>
      </c>
      <c r="D19" s="72">
        <v>195750</v>
      </c>
      <c r="E19" s="72">
        <v>197640</v>
      </c>
      <c r="F19" s="72">
        <v>200371</v>
      </c>
      <c r="G19" s="73">
        <v>202261</v>
      </c>
      <c r="H19" s="33"/>
      <c r="I19" s="32">
        <v>1</v>
      </c>
      <c r="J19" s="36">
        <f>ROUND(C19*$E$10,2)</f>
        <v>24320.52</v>
      </c>
      <c r="K19" s="35">
        <f>ROUND(J19/3,2)</f>
        <v>8106.84</v>
      </c>
      <c r="L19" s="36">
        <f>ROUND(D19*$E$10,2)</f>
        <v>24664.5</v>
      </c>
      <c r="M19" s="35">
        <f>ROUND(L19/3,2)</f>
        <v>8221.5</v>
      </c>
      <c r="N19" s="36">
        <f>ROUND(E19*$E$10,2)</f>
        <v>24902.64</v>
      </c>
      <c r="O19" s="35">
        <f aca="true" t="shared" si="0" ref="O19:O50">ROUND(N19/3,2)</f>
        <v>8300.88</v>
      </c>
      <c r="P19" s="36">
        <f>ROUND(F19*$E$10,2)</f>
        <v>25246.75</v>
      </c>
      <c r="Q19" s="35">
        <f aca="true" t="shared" si="1" ref="Q19:Q50">ROUND(P19/3,2)</f>
        <v>8415.58</v>
      </c>
      <c r="R19" s="36">
        <f>ROUND(G19*$E$10,2)</f>
        <v>25484.89</v>
      </c>
      <c r="S19" s="35">
        <f aca="true" t="shared" si="2" ref="S19:S50">ROUND(R19/3,2)</f>
        <v>8494.96</v>
      </c>
      <c r="T19" s="54"/>
      <c r="U19" s="54"/>
      <c r="V19" s="56"/>
    </row>
    <row r="20" spans="1:22" s="23" customFormat="1" ht="15.75">
      <c r="A20" s="37">
        <v>2</v>
      </c>
      <c r="B20" s="33"/>
      <c r="C20" s="74">
        <v>195985</v>
      </c>
      <c r="D20" s="75">
        <v>198782</v>
      </c>
      <c r="E20" s="75">
        <v>200718</v>
      </c>
      <c r="F20" s="75">
        <v>203515</v>
      </c>
      <c r="G20" s="76">
        <v>205450</v>
      </c>
      <c r="H20" s="33"/>
      <c r="I20" s="37">
        <v>2</v>
      </c>
      <c r="J20" s="34">
        <f aca="true" t="shared" si="3" ref="J20:J74">ROUND(C20*$E$10,2)</f>
        <v>24694.11</v>
      </c>
      <c r="K20" s="38">
        <f aca="true" t="shared" si="4" ref="K20:M74">ROUND(J20/3,2)</f>
        <v>8231.37</v>
      </c>
      <c r="L20" s="34">
        <f aca="true" t="shared" si="5" ref="L20:L74">ROUND(D20*$E$10,2)</f>
        <v>25046.53</v>
      </c>
      <c r="M20" s="38">
        <f t="shared" si="4"/>
        <v>8348.84</v>
      </c>
      <c r="N20" s="34">
        <f aca="true" t="shared" si="6" ref="N20:N74">ROUND(E20*$E$10,2)</f>
        <v>25290.47</v>
      </c>
      <c r="O20" s="38">
        <f t="shared" si="0"/>
        <v>8430.16</v>
      </c>
      <c r="P20" s="34">
        <f aca="true" t="shared" si="7" ref="P20:P74">ROUND(F20*$E$10,2)</f>
        <v>25642.89</v>
      </c>
      <c r="Q20" s="38">
        <f t="shared" si="1"/>
        <v>8547.63</v>
      </c>
      <c r="R20" s="34">
        <f aca="true" t="shared" si="8" ref="R20:R74">ROUND(G20*$E$10,2)</f>
        <v>25886.7</v>
      </c>
      <c r="S20" s="38">
        <f t="shared" si="2"/>
        <v>8628.9</v>
      </c>
      <c r="T20" s="54"/>
      <c r="U20" s="54"/>
      <c r="V20" s="56"/>
    </row>
    <row r="21" spans="1:22" s="23" customFormat="1" ht="15.75">
      <c r="A21" s="37">
        <v>3</v>
      </c>
      <c r="B21" s="33"/>
      <c r="C21" s="74">
        <v>199030</v>
      </c>
      <c r="D21" s="75">
        <v>201894</v>
      </c>
      <c r="E21" s="75">
        <v>203878</v>
      </c>
      <c r="F21" s="75">
        <v>206742</v>
      </c>
      <c r="G21" s="76">
        <v>208727</v>
      </c>
      <c r="H21" s="33"/>
      <c r="I21" s="37">
        <v>3</v>
      </c>
      <c r="J21" s="34">
        <f t="shared" si="3"/>
        <v>25077.78</v>
      </c>
      <c r="K21" s="38">
        <f t="shared" si="4"/>
        <v>8359.26</v>
      </c>
      <c r="L21" s="34">
        <f t="shared" si="5"/>
        <v>25438.64</v>
      </c>
      <c r="M21" s="38">
        <f t="shared" si="4"/>
        <v>8479.55</v>
      </c>
      <c r="N21" s="34">
        <f t="shared" si="6"/>
        <v>25688.63</v>
      </c>
      <c r="O21" s="38">
        <f t="shared" si="0"/>
        <v>8562.88</v>
      </c>
      <c r="P21" s="34">
        <f t="shared" si="7"/>
        <v>26049.49</v>
      </c>
      <c r="Q21" s="38">
        <f t="shared" si="1"/>
        <v>8683.16</v>
      </c>
      <c r="R21" s="34">
        <f t="shared" si="8"/>
        <v>26299.6</v>
      </c>
      <c r="S21" s="38">
        <f t="shared" si="2"/>
        <v>8766.53</v>
      </c>
      <c r="T21" s="54"/>
      <c r="U21" s="54"/>
      <c r="V21" s="56"/>
    </row>
    <row r="22" spans="1:22" s="23" customFormat="1" ht="15.75">
      <c r="A22" s="37">
        <v>4</v>
      </c>
      <c r="B22" s="33"/>
      <c r="C22" s="74">
        <v>202159</v>
      </c>
      <c r="D22" s="75">
        <v>205095</v>
      </c>
      <c r="E22" s="75">
        <v>207126</v>
      </c>
      <c r="F22" s="75">
        <v>210062</v>
      </c>
      <c r="G22" s="76">
        <v>212094</v>
      </c>
      <c r="H22" s="33"/>
      <c r="I22" s="37">
        <v>4</v>
      </c>
      <c r="J22" s="34">
        <f t="shared" si="3"/>
        <v>25472.03</v>
      </c>
      <c r="K22" s="38">
        <f t="shared" si="4"/>
        <v>8490.68</v>
      </c>
      <c r="L22" s="34">
        <f t="shared" si="5"/>
        <v>25841.97</v>
      </c>
      <c r="M22" s="38">
        <f t="shared" si="4"/>
        <v>8613.99</v>
      </c>
      <c r="N22" s="34">
        <f t="shared" si="6"/>
        <v>26097.88</v>
      </c>
      <c r="O22" s="38">
        <f t="shared" si="0"/>
        <v>8699.29</v>
      </c>
      <c r="P22" s="34">
        <f t="shared" si="7"/>
        <v>26467.81</v>
      </c>
      <c r="Q22" s="38">
        <f t="shared" si="1"/>
        <v>8822.6</v>
      </c>
      <c r="R22" s="34">
        <f t="shared" si="8"/>
        <v>26723.84</v>
      </c>
      <c r="S22" s="38">
        <f t="shared" si="2"/>
        <v>8907.95</v>
      </c>
      <c r="T22" s="54"/>
      <c r="U22" s="54"/>
      <c r="V22" s="56"/>
    </row>
    <row r="23" spans="1:22" s="23" customFormat="1" ht="15.75">
      <c r="A23" s="39">
        <v>5</v>
      </c>
      <c r="B23" s="33"/>
      <c r="C23" s="77">
        <v>205373</v>
      </c>
      <c r="D23" s="78">
        <v>208380</v>
      </c>
      <c r="E23" s="78">
        <v>210464</v>
      </c>
      <c r="F23" s="78">
        <v>213470</v>
      </c>
      <c r="G23" s="79">
        <v>215552</v>
      </c>
      <c r="H23" s="33"/>
      <c r="I23" s="39">
        <v>5</v>
      </c>
      <c r="J23" s="40">
        <f t="shared" si="3"/>
        <v>25877</v>
      </c>
      <c r="K23" s="41">
        <f t="shared" si="4"/>
        <v>8625.67</v>
      </c>
      <c r="L23" s="40">
        <f t="shared" si="5"/>
        <v>26255.88</v>
      </c>
      <c r="M23" s="41">
        <f t="shared" si="4"/>
        <v>8751.96</v>
      </c>
      <c r="N23" s="40">
        <f t="shared" si="6"/>
        <v>26518.46</v>
      </c>
      <c r="O23" s="41">
        <f t="shared" si="0"/>
        <v>8839.49</v>
      </c>
      <c r="P23" s="40">
        <f t="shared" si="7"/>
        <v>26897.22</v>
      </c>
      <c r="Q23" s="41">
        <f t="shared" si="1"/>
        <v>8965.74</v>
      </c>
      <c r="R23" s="40">
        <f t="shared" si="8"/>
        <v>27159.55</v>
      </c>
      <c r="S23" s="41">
        <f t="shared" si="2"/>
        <v>9053.18</v>
      </c>
      <c r="T23" s="54"/>
      <c r="U23" s="54"/>
      <c r="V23" s="56"/>
    </row>
    <row r="24" spans="1:22" s="23" customFormat="1" ht="15.75">
      <c r="A24" s="32">
        <v>6</v>
      </c>
      <c r="B24" s="33"/>
      <c r="C24" s="74">
        <v>208679</v>
      </c>
      <c r="D24" s="75">
        <v>211761</v>
      </c>
      <c r="E24" s="75">
        <v>213894</v>
      </c>
      <c r="F24" s="75">
        <v>216974</v>
      </c>
      <c r="G24" s="76">
        <v>219108</v>
      </c>
      <c r="H24" s="33"/>
      <c r="I24" s="32">
        <v>6</v>
      </c>
      <c r="J24" s="34">
        <f t="shared" si="3"/>
        <v>26293.55</v>
      </c>
      <c r="K24" s="38">
        <f t="shared" si="4"/>
        <v>8764.52</v>
      </c>
      <c r="L24" s="34">
        <f t="shared" si="5"/>
        <v>26681.89</v>
      </c>
      <c r="M24" s="38">
        <f t="shared" si="4"/>
        <v>8893.96</v>
      </c>
      <c r="N24" s="34">
        <f t="shared" si="6"/>
        <v>26950.64</v>
      </c>
      <c r="O24" s="38">
        <f t="shared" si="0"/>
        <v>8983.55</v>
      </c>
      <c r="P24" s="34">
        <f t="shared" si="7"/>
        <v>27338.72</v>
      </c>
      <c r="Q24" s="38">
        <f t="shared" si="1"/>
        <v>9112.91</v>
      </c>
      <c r="R24" s="34">
        <f t="shared" si="8"/>
        <v>27607.61</v>
      </c>
      <c r="S24" s="38">
        <f t="shared" si="2"/>
        <v>9202.54</v>
      </c>
      <c r="T24" s="54"/>
      <c r="U24" s="54"/>
      <c r="V24" s="56"/>
    </row>
    <row r="25" spans="1:22" s="23" customFormat="1" ht="15.75">
      <c r="A25" s="37">
        <v>7</v>
      </c>
      <c r="B25" s="33"/>
      <c r="C25" s="74">
        <v>212070</v>
      </c>
      <c r="D25" s="75">
        <v>215228</v>
      </c>
      <c r="E25" s="75">
        <v>217415</v>
      </c>
      <c r="F25" s="75">
        <v>220573</v>
      </c>
      <c r="G25" s="76">
        <v>222757</v>
      </c>
      <c r="H25" s="33"/>
      <c r="I25" s="37">
        <v>7</v>
      </c>
      <c r="J25" s="34">
        <f t="shared" si="3"/>
        <v>26720.82</v>
      </c>
      <c r="K25" s="38">
        <f t="shared" si="4"/>
        <v>8906.94</v>
      </c>
      <c r="L25" s="34">
        <f t="shared" si="5"/>
        <v>27118.73</v>
      </c>
      <c r="M25" s="38">
        <f t="shared" si="4"/>
        <v>9039.58</v>
      </c>
      <c r="N25" s="34">
        <f t="shared" si="6"/>
        <v>27394.29</v>
      </c>
      <c r="O25" s="38">
        <f t="shared" si="0"/>
        <v>9131.43</v>
      </c>
      <c r="P25" s="34">
        <f t="shared" si="7"/>
        <v>27792.2</v>
      </c>
      <c r="Q25" s="38">
        <f t="shared" si="1"/>
        <v>9264.07</v>
      </c>
      <c r="R25" s="34">
        <f t="shared" si="8"/>
        <v>28067.38</v>
      </c>
      <c r="S25" s="38">
        <f t="shared" si="2"/>
        <v>9355.79</v>
      </c>
      <c r="T25" s="54"/>
      <c r="U25" s="54"/>
      <c r="V25" s="56"/>
    </row>
    <row r="26" spans="1:22" s="23" customFormat="1" ht="15.75">
      <c r="A26" s="37">
        <v>8</v>
      </c>
      <c r="B26" s="33"/>
      <c r="C26" s="74">
        <v>215684</v>
      </c>
      <c r="D26" s="75">
        <v>218923</v>
      </c>
      <c r="E26" s="75">
        <v>221167</v>
      </c>
      <c r="F26" s="75">
        <v>224404</v>
      </c>
      <c r="G26" s="76">
        <v>226647</v>
      </c>
      <c r="H26" s="33"/>
      <c r="I26" s="37">
        <v>8</v>
      </c>
      <c r="J26" s="34">
        <f t="shared" si="3"/>
        <v>27176.18</v>
      </c>
      <c r="K26" s="38">
        <f t="shared" si="4"/>
        <v>9058.73</v>
      </c>
      <c r="L26" s="34">
        <f t="shared" si="5"/>
        <v>27584.3</v>
      </c>
      <c r="M26" s="38">
        <f t="shared" si="4"/>
        <v>9194.77</v>
      </c>
      <c r="N26" s="34">
        <f t="shared" si="6"/>
        <v>27867.04</v>
      </c>
      <c r="O26" s="38">
        <f t="shared" si="0"/>
        <v>9289.01</v>
      </c>
      <c r="P26" s="34">
        <f t="shared" si="7"/>
        <v>28274.9</v>
      </c>
      <c r="Q26" s="38">
        <f t="shared" si="1"/>
        <v>9424.97</v>
      </c>
      <c r="R26" s="34">
        <f t="shared" si="8"/>
        <v>28557.52</v>
      </c>
      <c r="S26" s="38">
        <f t="shared" si="2"/>
        <v>9519.17</v>
      </c>
      <c r="T26" s="54"/>
      <c r="U26" s="54"/>
      <c r="V26" s="56"/>
    </row>
    <row r="27" spans="1:22" s="23" customFormat="1" ht="15.75">
      <c r="A27" s="37">
        <v>9</v>
      </c>
      <c r="B27" s="33"/>
      <c r="C27" s="74">
        <v>222469</v>
      </c>
      <c r="D27" s="75">
        <v>225789</v>
      </c>
      <c r="E27" s="75">
        <v>228087</v>
      </c>
      <c r="F27" s="75">
        <v>231406</v>
      </c>
      <c r="G27" s="76">
        <v>233705</v>
      </c>
      <c r="H27" s="33"/>
      <c r="I27" s="37">
        <v>9</v>
      </c>
      <c r="J27" s="34">
        <f t="shared" si="3"/>
        <v>28031.09</v>
      </c>
      <c r="K27" s="38">
        <f t="shared" si="4"/>
        <v>9343.7</v>
      </c>
      <c r="L27" s="34">
        <f t="shared" si="5"/>
        <v>28449.41</v>
      </c>
      <c r="M27" s="38">
        <f t="shared" si="4"/>
        <v>9483.14</v>
      </c>
      <c r="N27" s="34">
        <f t="shared" si="6"/>
        <v>28738.96</v>
      </c>
      <c r="O27" s="38">
        <f t="shared" si="0"/>
        <v>9579.65</v>
      </c>
      <c r="P27" s="34">
        <f t="shared" si="7"/>
        <v>29157.16</v>
      </c>
      <c r="Q27" s="38">
        <f t="shared" si="1"/>
        <v>9719.05</v>
      </c>
      <c r="R27" s="34">
        <f t="shared" si="8"/>
        <v>29446.83</v>
      </c>
      <c r="S27" s="38">
        <f t="shared" si="2"/>
        <v>9815.61</v>
      </c>
      <c r="T27" s="54"/>
      <c r="U27" s="54"/>
      <c r="V27" s="56"/>
    </row>
    <row r="28" spans="1:22" s="23" customFormat="1" ht="15.75">
      <c r="A28" s="39">
        <v>10</v>
      </c>
      <c r="B28" s="33"/>
      <c r="C28" s="77">
        <v>224040</v>
      </c>
      <c r="D28" s="78">
        <v>227443</v>
      </c>
      <c r="E28" s="78">
        <v>229798</v>
      </c>
      <c r="F28" s="78">
        <v>233200</v>
      </c>
      <c r="G28" s="79">
        <v>235556</v>
      </c>
      <c r="H28" s="33"/>
      <c r="I28" s="39">
        <v>10</v>
      </c>
      <c r="J28" s="40">
        <f t="shared" si="3"/>
        <v>28229.04</v>
      </c>
      <c r="K28" s="41">
        <f t="shared" si="4"/>
        <v>9409.68</v>
      </c>
      <c r="L28" s="40">
        <f t="shared" si="5"/>
        <v>28657.82</v>
      </c>
      <c r="M28" s="41">
        <f t="shared" si="4"/>
        <v>9552.61</v>
      </c>
      <c r="N28" s="40">
        <f t="shared" si="6"/>
        <v>28954.55</v>
      </c>
      <c r="O28" s="41">
        <f t="shared" si="0"/>
        <v>9651.52</v>
      </c>
      <c r="P28" s="40">
        <f t="shared" si="7"/>
        <v>29383.2</v>
      </c>
      <c r="Q28" s="41">
        <f t="shared" si="1"/>
        <v>9794.4</v>
      </c>
      <c r="R28" s="40">
        <f t="shared" si="8"/>
        <v>29680.06</v>
      </c>
      <c r="S28" s="41">
        <f t="shared" si="2"/>
        <v>9893.35</v>
      </c>
      <c r="T28" s="54"/>
      <c r="U28" s="54"/>
      <c r="V28" s="56"/>
    </row>
    <row r="29" spans="1:22" s="23" customFormat="1" ht="15.75">
      <c r="A29" s="32">
        <v>11</v>
      </c>
      <c r="B29" s="33"/>
      <c r="C29" s="74">
        <v>226948</v>
      </c>
      <c r="D29" s="75">
        <v>230435</v>
      </c>
      <c r="E29" s="75">
        <v>232850</v>
      </c>
      <c r="F29" s="75">
        <v>236337</v>
      </c>
      <c r="G29" s="76">
        <v>238753</v>
      </c>
      <c r="H29" s="33"/>
      <c r="I29" s="32">
        <v>11</v>
      </c>
      <c r="J29" s="34">
        <f t="shared" si="3"/>
        <v>28595.45</v>
      </c>
      <c r="K29" s="38">
        <f t="shared" si="4"/>
        <v>9531.82</v>
      </c>
      <c r="L29" s="34">
        <f t="shared" si="5"/>
        <v>29034.81</v>
      </c>
      <c r="M29" s="38">
        <f t="shared" si="4"/>
        <v>9678.27</v>
      </c>
      <c r="N29" s="34">
        <f t="shared" si="6"/>
        <v>29339.1</v>
      </c>
      <c r="O29" s="38">
        <f t="shared" si="0"/>
        <v>9779.7</v>
      </c>
      <c r="P29" s="34">
        <f t="shared" si="7"/>
        <v>29778.46</v>
      </c>
      <c r="Q29" s="38">
        <f t="shared" si="1"/>
        <v>9926.15</v>
      </c>
      <c r="R29" s="34">
        <f t="shared" si="8"/>
        <v>30082.88</v>
      </c>
      <c r="S29" s="38">
        <f t="shared" si="2"/>
        <v>10027.63</v>
      </c>
      <c r="T29" s="54"/>
      <c r="U29" s="54"/>
      <c r="V29" s="56"/>
    </row>
    <row r="30" spans="1:22" s="23" customFormat="1" ht="15.75">
      <c r="A30" s="37">
        <v>12</v>
      </c>
      <c r="B30" s="33"/>
      <c r="C30" s="74">
        <v>230837</v>
      </c>
      <c r="D30" s="75">
        <v>234412</v>
      </c>
      <c r="E30" s="75">
        <v>236886</v>
      </c>
      <c r="F30" s="75">
        <v>240462</v>
      </c>
      <c r="G30" s="76">
        <v>242937</v>
      </c>
      <c r="H30" s="33"/>
      <c r="I30" s="37">
        <v>12</v>
      </c>
      <c r="J30" s="34">
        <f t="shared" si="3"/>
        <v>29085.46</v>
      </c>
      <c r="K30" s="38">
        <f t="shared" si="4"/>
        <v>9695.15</v>
      </c>
      <c r="L30" s="34">
        <f t="shared" si="5"/>
        <v>29535.91</v>
      </c>
      <c r="M30" s="38">
        <f t="shared" si="4"/>
        <v>9845.3</v>
      </c>
      <c r="N30" s="34">
        <f t="shared" si="6"/>
        <v>29847.64</v>
      </c>
      <c r="O30" s="38">
        <f t="shared" si="0"/>
        <v>9949.21</v>
      </c>
      <c r="P30" s="34">
        <f t="shared" si="7"/>
        <v>30298.21</v>
      </c>
      <c r="Q30" s="38">
        <f t="shared" si="1"/>
        <v>10099.4</v>
      </c>
      <c r="R30" s="34">
        <f t="shared" si="8"/>
        <v>30610.06</v>
      </c>
      <c r="S30" s="38">
        <f t="shared" si="2"/>
        <v>10203.35</v>
      </c>
      <c r="T30" s="54"/>
      <c r="U30" s="54"/>
      <c r="V30" s="56"/>
    </row>
    <row r="31" spans="1:22" s="23" customFormat="1" ht="15.75">
      <c r="A31" s="37">
        <v>13</v>
      </c>
      <c r="B31" s="33"/>
      <c r="C31" s="74">
        <v>234835</v>
      </c>
      <c r="D31" s="75">
        <v>238500</v>
      </c>
      <c r="E31" s="75">
        <v>241038</v>
      </c>
      <c r="F31" s="75">
        <v>244703</v>
      </c>
      <c r="G31" s="76">
        <v>247240</v>
      </c>
      <c r="H31" s="33"/>
      <c r="I31" s="37">
        <v>13</v>
      </c>
      <c r="J31" s="34">
        <f t="shared" si="3"/>
        <v>29589.21</v>
      </c>
      <c r="K31" s="38">
        <f t="shared" si="4"/>
        <v>9863.07</v>
      </c>
      <c r="L31" s="34">
        <f t="shared" si="5"/>
        <v>30051</v>
      </c>
      <c r="M31" s="38">
        <f t="shared" si="4"/>
        <v>10017</v>
      </c>
      <c r="N31" s="34">
        <f t="shared" si="6"/>
        <v>30370.79</v>
      </c>
      <c r="O31" s="38">
        <f t="shared" si="0"/>
        <v>10123.6</v>
      </c>
      <c r="P31" s="34">
        <f t="shared" si="7"/>
        <v>30832.58</v>
      </c>
      <c r="Q31" s="38">
        <f t="shared" si="1"/>
        <v>10277.53</v>
      </c>
      <c r="R31" s="34">
        <f t="shared" si="8"/>
        <v>31152.24</v>
      </c>
      <c r="S31" s="38">
        <f t="shared" si="2"/>
        <v>10384.08</v>
      </c>
      <c r="T31" s="54"/>
      <c r="U31" s="54"/>
      <c r="V31" s="56"/>
    </row>
    <row r="32" spans="1:22" s="23" customFormat="1" ht="15.75">
      <c r="A32" s="37">
        <v>14</v>
      </c>
      <c r="B32" s="33"/>
      <c r="C32" s="74">
        <v>238943</v>
      </c>
      <c r="D32" s="75">
        <v>242700</v>
      </c>
      <c r="E32" s="75">
        <v>245300</v>
      </c>
      <c r="F32" s="75">
        <v>249059</v>
      </c>
      <c r="G32" s="76">
        <v>251660</v>
      </c>
      <c r="H32" s="33"/>
      <c r="I32" s="37">
        <v>14</v>
      </c>
      <c r="J32" s="34">
        <f t="shared" si="3"/>
        <v>30106.82</v>
      </c>
      <c r="K32" s="38">
        <f t="shared" si="4"/>
        <v>10035.61</v>
      </c>
      <c r="L32" s="34">
        <f t="shared" si="5"/>
        <v>30580.2</v>
      </c>
      <c r="M32" s="38">
        <f t="shared" si="4"/>
        <v>10193.4</v>
      </c>
      <c r="N32" s="34">
        <f t="shared" si="6"/>
        <v>30907.8</v>
      </c>
      <c r="O32" s="38">
        <f t="shared" si="0"/>
        <v>10302.6</v>
      </c>
      <c r="P32" s="34">
        <f t="shared" si="7"/>
        <v>31381.43</v>
      </c>
      <c r="Q32" s="38">
        <f t="shared" si="1"/>
        <v>10460.48</v>
      </c>
      <c r="R32" s="34">
        <f t="shared" si="8"/>
        <v>31709.16</v>
      </c>
      <c r="S32" s="38">
        <f t="shared" si="2"/>
        <v>10569.72</v>
      </c>
      <c r="T32" s="54"/>
      <c r="U32" s="54"/>
      <c r="V32" s="56"/>
    </row>
    <row r="33" spans="1:22" s="23" customFormat="1" ht="15.75">
      <c r="A33" s="39">
        <v>15</v>
      </c>
      <c r="B33" s="33"/>
      <c r="C33" s="77">
        <v>243000</v>
      </c>
      <c r="D33" s="78">
        <v>246851</v>
      </c>
      <c r="E33" s="78">
        <v>249520</v>
      </c>
      <c r="F33" s="78">
        <v>253370</v>
      </c>
      <c r="G33" s="79">
        <v>256037</v>
      </c>
      <c r="H33" s="33"/>
      <c r="I33" s="39">
        <v>15</v>
      </c>
      <c r="J33" s="40">
        <f t="shared" si="3"/>
        <v>30618</v>
      </c>
      <c r="K33" s="41">
        <f t="shared" si="4"/>
        <v>10206</v>
      </c>
      <c r="L33" s="40">
        <f t="shared" si="5"/>
        <v>31103.23</v>
      </c>
      <c r="M33" s="41">
        <f t="shared" si="4"/>
        <v>10367.74</v>
      </c>
      <c r="N33" s="40">
        <f t="shared" si="6"/>
        <v>31439.52</v>
      </c>
      <c r="O33" s="41">
        <f t="shared" si="0"/>
        <v>10479.84</v>
      </c>
      <c r="P33" s="40">
        <f t="shared" si="7"/>
        <v>31924.62</v>
      </c>
      <c r="Q33" s="41">
        <f t="shared" si="1"/>
        <v>10641.54</v>
      </c>
      <c r="R33" s="40">
        <f t="shared" si="8"/>
        <v>32260.66</v>
      </c>
      <c r="S33" s="41">
        <f t="shared" si="2"/>
        <v>10753.55</v>
      </c>
      <c r="T33" s="54"/>
      <c r="U33" s="54"/>
      <c r="V33" s="56"/>
    </row>
    <row r="34" spans="1:22" s="23" customFormat="1" ht="15.75">
      <c r="A34" s="32">
        <v>16</v>
      </c>
      <c r="B34" s="33"/>
      <c r="C34" s="74">
        <v>247153</v>
      </c>
      <c r="D34" s="75">
        <v>251101</v>
      </c>
      <c r="E34" s="75">
        <v>253836</v>
      </c>
      <c r="F34" s="75">
        <v>257784</v>
      </c>
      <c r="G34" s="76">
        <v>260521</v>
      </c>
      <c r="H34" s="33"/>
      <c r="I34" s="32">
        <v>16</v>
      </c>
      <c r="J34" s="34">
        <f t="shared" si="3"/>
        <v>31141.28</v>
      </c>
      <c r="K34" s="38">
        <f t="shared" si="4"/>
        <v>10380.43</v>
      </c>
      <c r="L34" s="34">
        <f t="shared" si="5"/>
        <v>31638.73</v>
      </c>
      <c r="M34" s="38">
        <f t="shared" si="4"/>
        <v>10546.24</v>
      </c>
      <c r="N34" s="34">
        <f t="shared" si="6"/>
        <v>31983.34</v>
      </c>
      <c r="O34" s="38">
        <f t="shared" si="0"/>
        <v>10661.11</v>
      </c>
      <c r="P34" s="34">
        <f t="shared" si="7"/>
        <v>32480.78</v>
      </c>
      <c r="Q34" s="38">
        <f t="shared" si="1"/>
        <v>10826.93</v>
      </c>
      <c r="R34" s="34">
        <f t="shared" si="8"/>
        <v>32825.65</v>
      </c>
      <c r="S34" s="38">
        <f t="shared" si="2"/>
        <v>10941.88</v>
      </c>
      <c r="T34" s="54"/>
      <c r="U34" s="54"/>
      <c r="V34" s="56"/>
    </row>
    <row r="35" spans="1:22" s="23" customFormat="1" ht="15.75">
      <c r="A35" s="37">
        <v>17</v>
      </c>
      <c r="B35" s="33"/>
      <c r="C35" s="74">
        <v>250604</v>
      </c>
      <c r="D35" s="75">
        <v>254672</v>
      </c>
      <c r="E35" s="75">
        <v>257488</v>
      </c>
      <c r="F35" s="75">
        <v>261558</v>
      </c>
      <c r="G35" s="76">
        <v>264373</v>
      </c>
      <c r="H35" s="33"/>
      <c r="I35" s="37">
        <v>17</v>
      </c>
      <c r="J35" s="34">
        <f t="shared" si="3"/>
        <v>31576.1</v>
      </c>
      <c r="K35" s="38">
        <f t="shared" si="4"/>
        <v>10525.37</v>
      </c>
      <c r="L35" s="34">
        <f t="shared" si="5"/>
        <v>32088.67</v>
      </c>
      <c r="M35" s="38">
        <f t="shared" si="4"/>
        <v>10696.22</v>
      </c>
      <c r="N35" s="34">
        <f t="shared" si="6"/>
        <v>32443.49</v>
      </c>
      <c r="O35" s="38">
        <f t="shared" si="0"/>
        <v>10814.5</v>
      </c>
      <c r="P35" s="34">
        <f t="shared" si="7"/>
        <v>32956.31</v>
      </c>
      <c r="Q35" s="38">
        <f t="shared" si="1"/>
        <v>10985.44</v>
      </c>
      <c r="R35" s="34">
        <f t="shared" si="8"/>
        <v>33311</v>
      </c>
      <c r="S35" s="38">
        <f t="shared" si="2"/>
        <v>11103.67</v>
      </c>
      <c r="T35" s="54"/>
      <c r="U35" s="54"/>
      <c r="V35" s="56"/>
    </row>
    <row r="36" spans="1:22" s="23" customFormat="1" ht="15.75">
      <c r="A36" s="37">
        <v>18</v>
      </c>
      <c r="B36" s="33"/>
      <c r="C36" s="74">
        <v>255205</v>
      </c>
      <c r="D36" s="75">
        <v>259376</v>
      </c>
      <c r="E36" s="75">
        <v>262264</v>
      </c>
      <c r="F36" s="75">
        <v>266437</v>
      </c>
      <c r="G36" s="76">
        <v>269324</v>
      </c>
      <c r="H36" s="33"/>
      <c r="I36" s="37">
        <v>18</v>
      </c>
      <c r="J36" s="34">
        <f t="shared" si="3"/>
        <v>32155.83</v>
      </c>
      <c r="K36" s="38">
        <f t="shared" si="4"/>
        <v>10718.61</v>
      </c>
      <c r="L36" s="34">
        <f t="shared" si="5"/>
        <v>32681.38</v>
      </c>
      <c r="M36" s="38">
        <f t="shared" si="4"/>
        <v>10893.79</v>
      </c>
      <c r="N36" s="34">
        <f t="shared" si="6"/>
        <v>33045.26</v>
      </c>
      <c r="O36" s="38">
        <f t="shared" si="0"/>
        <v>11015.09</v>
      </c>
      <c r="P36" s="34">
        <f t="shared" si="7"/>
        <v>33571.06</v>
      </c>
      <c r="Q36" s="38">
        <f t="shared" si="1"/>
        <v>11190.35</v>
      </c>
      <c r="R36" s="34">
        <f t="shared" si="8"/>
        <v>33934.82</v>
      </c>
      <c r="S36" s="38">
        <f t="shared" si="2"/>
        <v>11311.61</v>
      </c>
      <c r="T36" s="54"/>
      <c r="U36" s="54"/>
      <c r="V36" s="56"/>
    </row>
    <row r="37" spans="1:22" s="23" customFormat="1" ht="15.75">
      <c r="A37" s="37">
        <v>19</v>
      </c>
      <c r="B37" s="33"/>
      <c r="C37" s="74">
        <v>258650</v>
      </c>
      <c r="D37" s="75">
        <v>262928</v>
      </c>
      <c r="E37" s="75">
        <v>265890</v>
      </c>
      <c r="F37" s="75">
        <v>270167</v>
      </c>
      <c r="G37" s="76">
        <v>273130</v>
      </c>
      <c r="H37" s="33"/>
      <c r="I37" s="37">
        <v>19</v>
      </c>
      <c r="J37" s="34">
        <f t="shared" si="3"/>
        <v>32589.9</v>
      </c>
      <c r="K37" s="38">
        <f t="shared" si="4"/>
        <v>10863.3</v>
      </c>
      <c r="L37" s="34">
        <f t="shared" si="5"/>
        <v>33128.93</v>
      </c>
      <c r="M37" s="38">
        <f t="shared" si="4"/>
        <v>11042.98</v>
      </c>
      <c r="N37" s="34">
        <f t="shared" si="6"/>
        <v>33502.14</v>
      </c>
      <c r="O37" s="38">
        <f t="shared" si="0"/>
        <v>11167.38</v>
      </c>
      <c r="P37" s="34">
        <f t="shared" si="7"/>
        <v>34041.04</v>
      </c>
      <c r="Q37" s="38">
        <f t="shared" si="1"/>
        <v>11347.01</v>
      </c>
      <c r="R37" s="34">
        <f t="shared" si="8"/>
        <v>34414.38</v>
      </c>
      <c r="S37" s="38">
        <f t="shared" si="2"/>
        <v>11471.46</v>
      </c>
      <c r="T37" s="54"/>
      <c r="U37" s="54"/>
      <c r="V37" s="56"/>
    </row>
    <row r="38" spans="1:22" s="23" customFormat="1" ht="15.75">
      <c r="A38" s="39">
        <v>20</v>
      </c>
      <c r="B38" s="33"/>
      <c r="C38" s="77">
        <v>262226</v>
      </c>
      <c r="D38" s="78">
        <v>266612</v>
      </c>
      <c r="E38" s="78">
        <v>269649</v>
      </c>
      <c r="F38" s="78">
        <v>274037</v>
      </c>
      <c r="G38" s="79">
        <v>277073</v>
      </c>
      <c r="H38" s="33"/>
      <c r="I38" s="39">
        <v>20</v>
      </c>
      <c r="J38" s="40">
        <f t="shared" si="3"/>
        <v>33040.48</v>
      </c>
      <c r="K38" s="41">
        <f t="shared" si="4"/>
        <v>11013.49</v>
      </c>
      <c r="L38" s="40">
        <f t="shared" si="5"/>
        <v>33593.11</v>
      </c>
      <c r="M38" s="41">
        <f t="shared" si="4"/>
        <v>11197.7</v>
      </c>
      <c r="N38" s="40">
        <f t="shared" si="6"/>
        <v>33975.77</v>
      </c>
      <c r="O38" s="41">
        <f t="shared" si="0"/>
        <v>11325.26</v>
      </c>
      <c r="P38" s="40">
        <f t="shared" si="7"/>
        <v>34528.66</v>
      </c>
      <c r="Q38" s="41">
        <f t="shared" si="1"/>
        <v>11509.55</v>
      </c>
      <c r="R38" s="40">
        <f t="shared" si="8"/>
        <v>34911.2</v>
      </c>
      <c r="S38" s="41">
        <f t="shared" si="2"/>
        <v>11637.07</v>
      </c>
      <c r="T38" s="54"/>
      <c r="U38" s="54"/>
      <c r="V38" s="56"/>
    </row>
    <row r="39" spans="1:22" s="23" customFormat="1" ht="15.75">
      <c r="A39" s="32">
        <v>21</v>
      </c>
      <c r="B39" s="33"/>
      <c r="C39" s="74">
        <v>266576</v>
      </c>
      <c r="D39" s="75">
        <v>271075</v>
      </c>
      <c r="E39" s="75">
        <v>274190</v>
      </c>
      <c r="F39" s="75">
        <v>278689</v>
      </c>
      <c r="G39" s="76">
        <v>281803</v>
      </c>
      <c r="H39" s="33"/>
      <c r="I39" s="32">
        <v>21</v>
      </c>
      <c r="J39" s="34">
        <f t="shared" si="3"/>
        <v>33588.58</v>
      </c>
      <c r="K39" s="38">
        <f t="shared" si="4"/>
        <v>11196.19</v>
      </c>
      <c r="L39" s="34">
        <f t="shared" si="5"/>
        <v>34155.45</v>
      </c>
      <c r="M39" s="38">
        <f t="shared" si="4"/>
        <v>11385.15</v>
      </c>
      <c r="N39" s="34">
        <f t="shared" si="6"/>
        <v>34547.94</v>
      </c>
      <c r="O39" s="38">
        <f t="shared" si="0"/>
        <v>11515.98</v>
      </c>
      <c r="P39" s="34">
        <f t="shared" si="7"/>
        <v>35114.81</v>
      </c>
      <c r="Q39" s="38">
        <f t="shared" si="1"/>
        <v>11704.94</v>
      </c>
      <c r="R39" s="34">
        <f t="shared" si="8"/>
        <v>35507.18</v>
      </c>
      <c r="S39" s="38">
        <f t="shared" si="2"/>
        <v>11835.73</v>
      </c>
      <c r="T39" s="54"/>
      <c r="U39" s="54"/>
      <c r="V39" s="56"/>
    </row>
    <row r="40" spans="1:22" s="23" customFormat="1" ht="15.75">
      <c r="A40" s="37">
        <v>22</v>
      </c>
      <c r="B40" s="33"/>
      <c r="C40" s="74">
        <v>270609</v>
      </c>
      <c r="D40" s="75">
        <v>275108</v>
      </c>
      <c r="E40" s="75">
        <v>278223</v>
      </c>
      <c r="F40" s="75">
        <v>282722</v>
      </c>
      <c r="G40" s="76">
        <v>285836</v>
      </c>
      <c r="H40" s="33"/>
      <c r="I40" s="37">
        <v>22</v>
      </c>
      <c r="J40" s="34">
        <f t="shared" si="3"/>
        <v>34096.73</v>
      </c>
      <c r="K40" s="38">
        <f t="shared" si="4"/>
        <v>11365.58</v>
      </c>
      <c r="L40" s="34">
        <f t="shared" si="5"/>
        <v>34663.61</v>
      </c>
      <c r="M40" s="38">
        <f t="shared" si="4"/>
        <v>11554.54</v>
      </c>
      <c r="N40" s="34">
        <f t="shared" si="6"/>
        <v>35056.1</v>
      </c>
      <c r="O40" s="38">
        <f t="shared" si="0"/>
        <v>11685.37</v>
      </c>
      <c r="P40" s="34">
        <f t="shared" si="7"/>
        <v>35622.97</v>
      </c>
      <c r="Q40" s="38">
        <f t="shared" si="1"/>
        <v>11874.32</v>
      </c>
      <c r="R40" s="34">
        <f t="shared" si="8"/>
        <v>36015.34</v>
      </c>
      <c r="S40" s="38">
        <f t="shared" si="2"/>
        <v>12005.11</v>
      </c>
      <c r="T40" s="54"/>
      <c r="U40" s="54"/>
      <c r="V40" s="56"/>
    </row>
    <row r="41" spans="1:22" s="23" customFormat="1" ht="15.75">
      <c r="A41" s="37">
        <v>23</v>
      </c>
      <c r="B41" s="33"/>
      <c r="C41" s="74">
        <v>274925</v>
      </c>
      <c r="D41" s="75">
        <v>279302</v>
      </c>
      <c r="E41" s="75">
        <v>282330</v>
      </c>
      <c r="F41" s="75">
        <v>286706</v>
      </c>
      <c r="G41" s="76">
        <v>289735</v>
      </c>
      <c r="H41" s="33"/>
      <c r="I41" s="37">
        <v>23</v>
      </c>
      <c r="J41" s="34">
        <f t="shared" si="3"/>
        <v>34640.55</v>
      </c>
      <c r="K41" s="38">
        <f t="shared" si="4"/>
        <v>11546.85</v>
      </c>
      <c r="L41" s="34">
        <f t="shared" si="5"/>
        <v>35192.05</v>
      </c>
      <c r="M41" s="38">
        <f t="shared" si="4"/>
        <v>11730.68</v>
      </c>
      <c r="N41" s="34">
        <f t="shared" si="6"/>
        <v>35573.58</v>
      </c>
      <c r="O41" s="38">
        <f t="shared" si="0"/>
        <v>11857.86</v>
      </c>
      <c r="P41" s="34">
        <f t="shared" si="7"/>
        <v>36124.96</v>
      </c>
      <c r="Q41" s="38">
        <f t="shared" si="1"/>
        <v>12041.65</v>
      </c>
      <c r="R41" s="34">
        <f t="shared" si="8"/>
        <v>36506.61</v>
      </c>
      <c r="S41" s="38">
        <f t="shared" si="2"/>
        <v>12168.87</v>
      </c>
      <c r="T41" s="54"/>
      <c r="U41" s="54"/>
      <c r="V41" s="56"/>
    </row>
    <row r="42" spans="1:22" s="23" customFormat="1" ht="15.75">
      <c r="A42" s="37">
        <v>24</v>
      </c>
      <c r="B42" s="33"/>
      <c r="C42" s="74">
        <v>279378</v>
      </c>
      <c r="D42" s="75">
        <v>283629</v>
      </c>
      <c r="E42" s="75">
        <v>286573</v>
      </c>
      <c r="F42" s="75">
        <v>290825</v>
      </c>
      <c r="G42" s="76">
        <v>293767</v>
      </c>
      <c r="H42" s="33"/>
      <c r="I42" s="37">
        <v>24</v>
      </c>
      <c r="J42" s="34">
        <f t="shared" si="3"/>
        <v>35201.63</v>
      </c>
      <c r="K42" s="38">
        <f t="shared" si="4"/>
        <v>11733.88</v>
      </c>
      <c r="L42" s="34">
        <f t="shared" si="5"/>
        <v>35737.25</v>
      </c>
      <c r="M42" s="38">
        <f t="shared" si="4"/>
        <v>11912.42</v>
      </c>
      <c r="N42" s="34">
        <f t="shared" si="6"/>
        <v>36108.2</v>
      </c>
      <c r="O42" s="38">
        <f t="shared" si="0"/>
        <v>12036.07</v>
      </c>
      <c r="P42" s="34">
        <f t="shared" si="7"/>
        <v>36643.95</v>
      </c>
      <c r="Q42" s="38">
        <f t="shared" si="1"/>
        <v>12214.65</v>
      </c>
      <c r="R42" s="34">
        <f t="shared" si="8"/>
        <v>37014.64</v>
      </c>
      <c r="S42" s="38">
        <f t="shared" si="2"/>
        <v>12338.21</v>
      </c>
      <c r="T42" s="54"/>
      <c r="U42" s="54"/>
      <c r="V42" s="56"/>
    </row>
    <row r="43" spans="1:22" s="23" customFormat="1" ht="15.75">
      <c r="A43" s="39">
        <v>25</v>
      </c>
      <c r="B43" s="33"/>
      <c r="C43" s="77">
        <v>283925</v>
      </c>
      <c r="D43" s="78">
        <v>288044</v>
      </c>
      <c r="E43" s="78">
        <v>290895</v>
      </c>
      <c r="F43" s="78">
        <v>295015</v>
      </c>
      <c r="G43" s="79">
        <v>297866</v>
      </c>
      <c r="H43" s="33"/>
      <c r="I43" s="39">
        <v>25</v>
      </c>
      <c r="J43" s="40">
        <f t="shared" si="3"/>
        <v>35774.55</v>
      </c>
      <c r="K43" s="41">
        <f t="shared" si="4"/>
        <v>11924.85</v>
      </c>
      <c r="L43" s="40">
        <f t="shared" si="5"/>
        <v>36293.54</v>
      </c>
      <c r="M43" s="41">
        <f t="shared" si="4"/>
        <v>12097.85</v>
      </c>
      <c r="N43" s="40">
        <f t="shared" si="6"/>
        <v>36652.77</v>
      </c>
      <c r="O43" s="41">
        <f t="shared" si="0"/>
        <v>12217.59</v>
      </c>
      <c r="P43" s="40">
        <f t="shared" si="7"/>
        <v>37171.89</v>
      </c>
      <c r="Q43" s="41">
        <f t="shared" si="1"/>
        <v>12390.63</v>
      </c>
      <c r="R43" s="40">
        <f t="shared" si="8"/>
        <v>37531.12</v>
      </c>
      <c r="S43" s="41">
        <f t="shared" si="2"/>
        <v>12510.37</v>
      </c>
      <c r="T43" s="54"/>
      <c r="U43" s="54"/>
      <c r="V43" s="56"/>
    </row>
    <row r="44" spans="1:22" s="23" customFormat="1" ht="15.75">
      <c r="A44" s="32">
        <v>26</v>
      </c>
      <c r="B44" s="33"/>
      <c r="C44" s="74">
        <v>288576</v>
      </c>
      <c r="D44" s="75">
        <v>292555</v>
      </c>
      <c r="E44" s="75">
        <v>295307</v>
      </c>
      <c r="F44" s="75">
        <v>299283</v>
      </c>
      <c r="G44" s="76">
        <v>302037</v>
      </c>
      <c r="H44" s="33"/>
      <c r="I44" s="32">
        <v>26</v>
      </c>
      <c r="J44" s="34">
        <f t="shared" si="3"/>
        <v>36360.58</v>
      </c>
      <c r="K44" s="38">
        <f t="shared" si="4"/>
        <v>12120.19</v>
      </c>
      <c r="L44" s="34">
        <f t="shared" si="5"/>
        <v>36861.93</v>
      </c>
      <c r="M44" s="38">
        <f t="shared" si="4"/>
        <v>12287.31</v>
      </c>
      <c r="N44" s="34">
        <f t="shared" si="6"/>
        <v>37208.68</v>
      </c>
      <c r="O44" s="38">
        <f t="shared" si="0"/>
        <v>12402.89</v>
      </c>
      <c r="P44" s="34">
        <f t="shared" si="7"/>
        <v>37709.66</v>
      </c>
      <c r="Q44" s="38">
        <f t="shared" si="1"/>
        <v>12569.89</v>
      </c>
      <c r="R44" s="34">
        <f t="shared" si="8"/>
        <v>38056.66</v>
      </c>
      <c r="S44" s="38">
        <f t="shared" si="2"/>
        <v>12685.55</v>
      </c>
      <c r="T44" s="54"/>
      <c r="U44" s="54"/>
      <c r="V44" s="56"/>
    </row>
    <row r="45" spans="1:22" s="23" customFormat="1" ht="15.75">
      <c r="A45" s="37">
        <v>27</v>
      </c>
      <c r="B45" s="33"/>
      <c r="C45" s="74">
        <v>293333</v>
      </c>
      <c r="D45" s="75">
        <v>297158</v>
      </c>
      <c r="E45" s="75">
        <v>299804</v>
      </c>
      <c r="F45" s="75">
        <v>303630</v>
      </c>
      <c r="G45" s="76">
        <v>306277</v>
      </c>
      <c r="H45" s="33"/>
      <c r="I45" s="37">
        <v>27</v>
      </c>
      <c r="J45" s="34">
        <f t="shared" si="3"/>
        <v>36959.96</v>
      </c>
      <c r="K45" s="38">
        <f t="shared" si="4"/>
        <v>12319.99</v>
      </c>
      <c r="L45" s="34">
        <f t="shared" si="5"/>
        <v>37441.91</v>
      </c>
      <c r="M45" s="38">
        <f t="shared" si="4"/>
        <v>12480.64</v>
      </c>
      <c r="N45" s="34">
        <f t="shared" si="6"/>
        <v>37775.3</v>
      </c>
      <c r="O45" s="38">
        <f t="shared" si="0"/>
        <v>12591.77</v>
      </c>
      <c r="P45" s="34">
        <f t="shared" si="7"/>
        <v>38257.38</v>
      </c>
      <c r="Q45" s="38">
        <f t="shared" si="1"/>
        <v>12752.46</v>
      </c>
      <c r="R45" s="34">
        <f t="shared" si="8"/>
        <v>38590.9</v>
      </c>
      <c r="S45" s="38">
        <f t="shared" si="2"/>
        <v>12863.63</v>
      </c>
      <c r="T45" s="54"/>
      <c r="U45" s="54"/>
      <c r="V45" s="56"/>
    </row>
    <row r="46" spans="1:22" s="23" customFormat="1" ht="15.75">
      <c r="A46" s="37">
        <v>28</v>
      </c>
      <c r="B46" s="33"/>
      <c r="C46" s="74">
        <v>298196</v>
      </c>
      <c r="D46" s="75">
        <v>301859</v>
      </c>
      <c r="E46" s="75">
        <v>304393</v>
      </c>
      <c r="F46" s="75">
        <v>308056</v>
      </c>
      <c r="G46" s="76">
        <v>310589</v>
      </c>
      <c r="H46" s="33"/>
      <c r="I46" s="37">
        <v>28</v>
      </c>
      <c r="J46" s="34">
        <f t="shared" si="3"/>
        <v>37572.7</v>
      </c>
      <c r="K46" s="38">
        <f t="shared" si="4"/>
        <v>12524.23</v>
      </c>
      <c r="L46" s="34">
        <f t="shared" si="5"/>
        <v>38034.23</v>
      </c>
      <c r="M46" s="38">
        <f t="shared" si="4"/>
        <v>12678.08</v>
      </c>
      <c r="N46" s="34">
        <f t="shared" si="6"/>
        <v>38353.52</v>
      </c>
      <c r="O46" s="38">
        <f t="shared" si="0"/>
        <v>12784.51</v>
      </c>
      <c r="P46" s="34">
        <f t="shared" si="7"/>
        <v>38815.06</v>
      </c>
      <c r="Q46" s="38">
        <f t="shared" si="1"/>
        <v>12938.35</v>
      </c>
      <c r="R46" s="34">
        <f t="shared" si="8"/>
        <v>39134.21</v>
      </c>
      <c r="S46" s="38">
        <f t="shared" si="2"/>
        <v>13044.74</v>
      </c>
      <c r="T46" s="54"/>
      <c r="U46" s="54"/>
      <c r="V46" s="56"/>
    </row>
    <row r="47" spans="1:22" s="23" customFormat="1" ht="15.75">
      <c r="A47" s="37">
        <v>29</v>
      </c>
      <c r="B47" s="33"/>
      <c r="C47" s="74">
        <v>303168</v>
      </c>
      <c r="D47" s="75">
        <v>306657</v>
      </c>
      <c r="E47" s="75">
        <v>309072</v>
      </c>
      <c r="F47" s="75">
        <v>312560</v>
      </c>
      <c r="G47" s="76">
        <v>314975</v>
      </c>
      <c r="H47" s="33"/>
      <c r="I47" s="37">
        <v>29</v>
      </c>
      <c r="J47" s="34">
        <f t="shared" si="3"/>
        <v>38199.17</v>
      </c>
      <c r="K47" s="38">
        <f t="shared" si="4"/>
        <v>12733.06</v>
      </c>
      <c r="L47" s="34">
        <f t="shared" si="5"/>
        <v>38638.78</v>
      </c>
      <c r="M47" s="38">
        <f t="shared" si="4"/>
        <v>12879.59</v>
      </c>
      <c r="N47" s="34">
        <f t="shared" si="6"/>
        <v>38943.07</v>
      </c>
      <c r="O47" s="38">
        <f t="shared" si="0"/>
        <v>12981.02</v>
      </c>
      <c r="P47" s="34">
        <f t="shared" si="7"/>
        <v>39382.56</v>
      </c>
      <c r="Q47" s="38">
        <f t="shared" si="1"/>
        <v>13127.52</v>
      </c>
      <c r="R47" s="34">
        <f t="shared" si="8"/>
        <v>39686.85</v>
      </c>
      <c r="S47" s="38">
        <f t="shared" si="2"/>
        <v>13228.95</v>
      </c>
      <c r="T47" s="54"/>
      <c r="U47" s="54"/>
      <c r="V47" s="56"/>
    </row>
    <row r="48" spans="1:22" s="23" customFormat="1" ht="15.75">
      <c r="A48" s="39">
        <v>30</v>
      </c>
      <c r="B48" s="33"/>
      <c r="C48" s="77">
        <v>308248</v>
      </c>
      <c r="D48" s="78">
        <v>311551</v>
      </c>
      <c r="E48" s="78">
        <v>313840</v>
      </c>
      <c r="F48" s="78">
        <v>317141</v>
      </c>
      <c r="G48" s="79">
        <v>319428</v>
      </c>
      <c r="H48" s="33"/>
      <c r="I48" s="39">
        <v>30</v>
      </c>
      <c r="J48" s="40">
        <f t="shared" si="3"/>
        <v>38839.25</v>
      </c>
      <c r="K48" s="41">
        <f t="shared" si="4"/>
        <v>12946.42</v>
      </c>
      <c r="L48" s="40">
        <f t="shared" si="5"/>
        <v>39255.43</v>
      </c>
      <c r="M48" s="41">
        <f t="shared" si="4"/>
        <v>13085.14</v>
      </c>
      <c r="N48" s="40">
        <f t="shared" si="6"/>
        <v>39543.84</v>
      </c>
      <c r="O48" s="41">
        <f t="shared" si="0"/>
        <v>13181.28</v>
      </c>
      <c r="P48" s="40">
        <f t="shared" si="7"/>
        <v>39959.77</v>
      </c>
      <c r="Q48" s="41">
        <f t="shared" si="1"/>
        <v>13319.92</v>
      </c>
      <c r="R48" s="40">
        <f t="shared" si="8"/>
        <v>40247.93</v>
      </c>
      <c r="S48" s="41">
        <f t="shared" si="2"/>
        <v>13415.98</v>
      </c>
      <c r="T48" s="54"/>
      <c r="U48" s="54"/>
      <c r="V48" s="56"/>
    </row>
    <row r="49" spans="1:22" s="23" customFormat="1" ht="15.75">
      <c r="A49" s="32">
        <v>31</v>
      </c>
      <c r="B49" s="33"/>
      <c r="C49" s="74">
        <v>313444</v>
      </c>
      <c r="D49" s="75">
        <v>316552</v>
      </c>
      <c r="E49" s="75">
        <v>318702</v>
      </c>
      <c r="F49" s="75">
        <v>321810</v>
      </c>
      <c r="G49" s="76">
        <v>323961</v>
      </c>
      <c r="H49" s="33"/>
      <c r="I49" s="32">
        <v>31</v>
      </c>
      <c r="J49" s="34">
        <f t="shared" si="3"/>
        <v>39493.94</v>
      </c>
      <c r="K49" s="38">
        <f t="shared" si="4"/>
        <v>13164.65</v>
      </c>
      <c r="L49" s="34">
        <f t="shared" si="5"/>
        <v>39885.55</v>
      </c>
      <c r="M49" s="38">
        <f t="shared" si="4"/>
        <v>13295.18</v>
      </c>
      <c r="N49" s="34">
        <f t="shared" si="6"/>
        <v>40156.45</v>
      </c>
      <c r="O49" s="38">
        <f t="shared" si="0"/>
        <v>13385.48</v>
      </c>
      <c r="P49" s="34">
        <f t="shared" si="7"/>
        <v>40548.06</v>
      </c>
      <c r="Q49" s="38">
        <f t="shared" si="1"/>
        <v>13516.02</v>
      </c>
      <c r="R49" s="34">
        <f t="shared" si="8"/>
        <v>40819.09</v>
      </c>
      <c r="S49" s="38">
        <f t="shared" si="2"/>
        <v>13606.36</v>
      </c>
      <c r="T49" s="54"/>
      <c r="U49" s="54"/>
      <c r="V49" s="56"/>
    </row>
    <row r="50" spans="1:22" s="23" customFormat="1" ht="15.75">
      <c r="A50" s="37">
        <v>32</v>
      </c>
      <c r="B50" s="33"/>
      <c r="C50" s="74">
        <v>318755</v>
      </c>
      <c r="D50" s="75">
        <v>321653</v>
      </c>
      <c r="E50" s="75">
        <v>323658</v>
      </c>
      <c r="F50" s="75">
        <v>326557</v>
      </c>
      <c r="G50" s="76">
        <v>328564</v>
      </c>
      <c r="H50" s="33"/>
      <c r="I50" s="37">
        <v>32</v>
      </c>
      <c r="J50" s="34">
        <f t="shared" si="3"/>
        <v>40163.13</v>
      </c>
      <c r="K50" s="38">
        <f t="shared" si="4"/>
        <v>13387.71</v>
      </c>
      <c r="L50" s="34">
        <f t="shared" si="5"/>
        <v>40528.28</v>
      </c>
      <c r="M50" s="38">
        <f t="shared" si="4"/>
        <v>13509.43</v>
      </c>
      <c r="N50" s="34">
        <f t="shared" si="6"/>
        <v>40780.91</v>
      </c>
      <c r="O50" s="38">
        <f t="shared" si="0"/>
        <v>13593.64</v>
      </c>
      <c r="P50" s="34">
        <f t="shared" si="7"/>
        <v>41146.18</v>
      </c>
      <c r="Q50" s="38">
        <f t="shared" si="1"/>
        <v>13715.39</v>
      </c>
      <c r="R50" s="34">
        <f t="shared" si="8"/>
        <v>41399.06</v>
      </c>
      <c r="S50" s="38">
        <f t="shared" si="2"/>
        <v>13799.69</v>
      </c>
      <c r="T50" s="54"/>
      <c r="U50" s="54"/>
      <c r="V50" s="56"/>
    </row>
    <row r="51" spans="1:22" s="23" customFormat="1" ht="15.75">
      <c r="A51" s="37">
        <v>33</v>
      </c>
      <c r="B51" s="33"/>
      <c r="C51" s="74">
        <v>324181</v>
      </c>
      <c r="D51" s="75">
        <v>326857</v>
      </c>
      <c r="E51" s="75">
        <v>328710</v>
      </c>
      <c r="F51" s="75">
        <v>331387</v>
      </c>
      <c r="G51" s="76">
        <v>333238</v>
      </c>
      <c r="H51" s="33"/>
      <c r="I51" s="37">
        <v>33</v>
      </c>
      <c r="J51" s="34">
        <f t="shared" si="3"/>
        <v>40846.81</v>
      </c>
      <c r="K51" s="38">
        <f t="shared" si="4"/>
        <v>13615.6</v>
      </c>
      <c r="L51" s="34">
        <f t="shared" si="5"/>
        <v>41183.98</v>
      </c>
      <c r="M51" s="38">
        <f t="shared" si="4"/>
        <v>13727.99</v>
      </c>
      <c r="N51" s="34">
        <f t="shared" si="6"/>
        <v>41417.46</v>
      </c>
      <c r="O51" s="38">
        <f aca="true" t="shared" si="9" ref="O51:O74">ROUND(N51/3,2)</f>
        <v>13805.82</v>
      </c>
      <c r="P51" s="34">
        <f t="shared" si="7"/>
        <v>41754.76</v>
      </c>
      <c r="Q51" s="38">
        <f aca="true" t="shared" si="10" ref="Q51:Q74">ROUND(P51/3,2)</f>
        <v>13918.25</v>
      </c>
      <c r="R51" s="34">
        <f t="shared" si="8"/>
        <v>41987.99</v>
      </c>
      <c r="S51" s="38">
        <f aca="true" t="shared" si="11" ref="S51:S74">ROUND(R51/3,2)</f>
        <v>13996</v>
      </c>
      <c r="T51" s="54"/>
      <c r="U51" s="54"/>
      <c r="V51" s="56"/>
    </row>
    <row r="52" spans="1:22" s="23" customFormat="1" ht="15.75">
      <c r="A52" s="37">
        <v>34</v>
      </c>
      <c r="B52" s="33"/>
      <c r="C52" s="74">
        <v>329733</v>
      </c>
      <c r="D52" s="75">
        <v>332175</v>
      </c>
      <c r="E52" s="75">
        <v>333864</v>
      </c>
      <c r="F52" s="75">
        <v>336305</v>
      </c>
      <c r="G52" s="76">
        <v>337996</v>
      </c>
      <c r="H52" s="33"/>
      <c r="I52" s="37">
        <v>34</v>
      </c>
      <c r="J52" s="34">
        <f t="shared" si="3"/>
        <v>41546.36</v>
      </c>
      <c r="K52" s="38">
        <f t="shared" si="4"/>
        <v>13848.79</v>
      </c>
      <c r="L52" s="34">
        <f t="shared" si="5"/>
        <v>41854.05</v>
      </c>
      <c r="M52" s="38">
        <f t="shared" si="4"/>
        <v>13951.35</v>
      </c>
      <c r="N52" s="34">
        <f t="shared" si="6"/>
        <v>42066.86</v>
      </c>
      <c r="O52" s="38">
        <f t="shared" si="9"/>
        <v>14022.29</v>
      </c>
      <c r="P52" s="34">
        <f t="shared" si="7"/>
        <v>42374.43</v>
      </c>
      <c r="Q52" s="38">
        <f t="shared" si="10"/>
        <v>14124.81</v>
      </c>
      <c r="R52" s="34">
        <f t="shared" si="8"/>
        <v>42587.5</v>
      </c>
      <c r="S52" s="38">
        <f t="shared" si="11"/>
        <v>14195.83</v>
      </c>
      <c r="T52" s="54"/>
      <c r="U52" s="54"/>
      <c r="V52" s="56"/>
    </row>
    <row r="53" spans="1:22" s="23" customFormat="1" ht="15.75">
      <c r="A53" s="39">
        <v>35</v>
      </c>
      <c r="B53" s="33"/>
      <c r="C53" s="77">
        <v>335402</v>
      </c>
      <c r="D53" s="78">
        <v>337595</v>
      </c>
      <c r="E53" s="78">
        <v>339112</v>
      </c>
      <c r="F53" s="78">
        <v>341303</v>
      </c>
      <c r="G53" s="79">
        <v>342822</v>
      </c>
      <c r="H53" s="33"/>
      <c r="I53" s="39">
        <v>35</v>
      </c>
      <c r="J53" s="40">
        <f t="shared" si="3"/>
        <v>42260.65</v>
      </c>
      <c r="K53" s="41">
        <f t="shared" si="4"/>
        <v>14086.88</v>
      </c>
      <c r="L53" s="40">
        <f t="shared" si="5"/>
        <v>42536.97</v>
      </c>
      <c r="M53" s="41">
        <f t="shared" si="4"/>
        <v>14178.99</v>
      </c>
      <c r="N53" s="40">
        <f t="shared" si="6"/>
        <v>42728.11</v>
      </c>
      <c r="O53" s="41">
        <f t="shared" si="9"/>
        <v>14242.7</v>
      </c>
      <c r="P53" s="40">
        <f t="shared" si="7"/>
        <v>43004.18</v>
      </c>
      <c r="Q53" s="41">
        <f t="shared" si="10"/>
        <v>14334.73</v>
      </c>
      <c r="R53" s="40">
        <f t="shared" si="8"/>
        <v>43195.57</v>
      </c>
      <c r="S53" s="41">
        <f t="shared" si="11"/>
        <v>14398.52</v>
      </c>
      <c r="T53" s="54"/>
      <c r="U53" s="54"/>
      <c r="V53" s="56"/>
    </row>
    <row r="54" spans="1:22" s="23" customFormat="1" ht="15.75">
      <c r="A54" s="32">
        <v>36</v>
      </c>
      <c r="B54" s="33"/>
      <c r="C54" s="74">
        <v>341201</v>
      </c>
      <c r="D54" s="75">
        <v>343130</v>
      </c>
      <c r="E54" s="75">
        <v>344464</v>
      </c>
      <c r="F54" s="75">
        <v>346391</v>
      </c>
      <c r="G54" s="76">
        <v>347726</v>
      </c>
      <c r="H54" s="33"/>
      <c r="I54" s="32">
        <v>36</v>
      </c>
      <c r="J54" s="34">
        <f t="shared" si="3"/>
        <v>42991.33</v>
      </c>
      <c r="K54" s="38">
        <f t="shared" si="4"/>
        <v>14330.44</v>
      </c>
      <c r="L54" s="34">
        <f t="shared" si="5"/>
        <v>43234.38</v>
      </c>
      <c r="M54" s="38">
        <f t="shared" si="4"/>
        <v>14411.46</v>
      </c>
      <c r="N54" s="34">
        <f t="shared" si="6"/>
        <v>43402.46</v>
      </c>
      <c r="O54" s="38">
        <f t="shared" si="9"/>
        <v>14467.49</v>
      </c>
      <c r="P54" s="34">
        <f t="shared" si="7"/>
        <v>43645.27</v>
      </c>
      <c r="Q54" s="38">
        <f t="shared" si="10"/>
        <v>14548.42</v>
      </c>
      <c r="R54" s="34">
        <f t="shared" si="8"/>
        <v>43813.48</v>
      </c>
      <c r="S54" s="38">
        <f t="shared" si="11"/>
        <v>14604.49</v>
      </c>
      <c r="T54" s="54"/>
      <c r="U54" s="54"/>
      <c r="V54" s="56"/>
    </row>
    <row r="55" spans="1:22" s="23" customFormat="1" ht="15.75">
      <c r="A55" s="37">
        <v>37</v>
      </c>
      <c r="B55" s="33"/>
      <c r="C55" s="74">
        <v>347126</v>
      </c>
      <c r="D55" s="75">
        <v>348774</v>
      </c>
      <c r="E55" s="75">
        <v>349917</v>
      </c>
      <c r="F55" s="75">
        <v>351565</v>
      </c>
      <c r="G55" s="76">
        <v>352706</v>
      </c>
      <c r="H55" s="33"/>
      <c r="I55" s="37">
        <v>37</v>
      </c>
      <c r="J55" s="34">
        <f t="shared" si="3"/>
        <v>43737.88</v>
      </c>
      <c r="K55" s="38">
        <f t="shared" si="4"/>
        <v>14579.29</v>
      </c>
      <c r="L55" s="34">
        <f t="shared" si="5"/>
        <v>43945.52</v>
      </c>
      <c r="M55" s="38">
        <f t="shared" si="4"/>
        <v>14648.51</v>
      </c>
      <c r="N55" s="34">
        <f t="shared" si="6"/>
        <v>44089.54</v>
      </c>
      <c r="O55" s="38">
        <f t="shared" si="9"/>
        <v>14696.51</v>
      </c>
      <c r="P55" s="34">
        <f t="shared" si="7"/>
        <v>44297.19</v>
      </c>
      <c r="Q55" s="38">
        <f t="shared" si="10"/>
        <v>14765.73</v>
      </c>
      <c r="R55" s="34">
        <f t="shared" si="8"/>
        <v>44440.96</v>
      </c>
      <c r="S55" s="38">
        <f t="shared" si="11"/>
        <v>14813.65</v>
      </c>
      <c r="T55" s="54"/>
      <c r="U55" s="54"/>
      <c r="V55" s="56"/>
    </row>
    <row r="56" spans="1:22" s="23" customFormat="1" ht="15.75">
      <c r="A56" s="37">
        <v>38</v>
      </c>
      <c r="B56" s="33"/>
      <c r="C56" s="74">
        <v>353415</v>
      </c>
      <c r="D56" s="75">
        <v>354795</v>
      </c>
      <c r="E56" s="75">
        <v>355750</v>
      </c>
      <c r="F56" s="75">
        <v>357130</v>
      </c>
      <c r="G56" s="76">
        <v>358087</v>
      </c>
      <c r="H56" s="33"/>
      <c r="I56" s="37">
        <v>38</v>
      </c>
      <c r="J56" s="34">
        <f t="shared" si="3"/>
        <v>44530.29</v>
      </c>
      <c r="K56" s="38">
        <f t="shared" si="4"/>
        <v>14843.43</v>
      </c>
      <c r="L56" s="34">
        <f t="shared" si="5"/>
        <v>44704.17</v>
      </c>
      <c r="M56" s="38">
        <f t="shared" si="4"/>
        <v>14901.39</v>
      </c>
      <c r="N56" s="34">
        <f t="shared" si="6"/>
        <v>44824.5</v>
      </c>
      <c r="O56" s="38">
        <f t="shared" si="9"/>
        <v>14941.5</v>
      </c>
      <c r="P56" s="34">
        <f t="shared" si="7"/>
        <v>44998.38</v>
      </c>
      <c r="Q56" s="38">
        <f t="shared" si="10"/>
        <v>14999.46</v>
      </c>
      <c r="R56" s="34">
        <f t="shared" si="8"/>
        <v>45118.96</v>
      </c>
      <c r="S56" s="38">
        <f t="shared" si="11"/>
        <v>15039.65</v>
      </c>
      <c r="T56" s="54"/>
      <c r="U56" s="54"/>
      <c r="V56" s="56"/>
    </row>
    <row r="57" spans="1:22" s="23" customFormat="1" ht="15.75">
      <c r="A57" s="37">
        <v>39</v>
      </c>
      <c r="B57" s="33"/>
      <c r="C57" s="74">
        <v>359729</v>
      </c>
      <c r="D57" s="75">
        <v>360791</v>
      </c>
      <c r="E57" s="75">
        <v>361527</v>
      </c>
      <c r="F57" s="75">
        <v>362589</v>
      </c>
      <c r="G57" s="76">
        <v>363326</v>
      </c>
      <c r="H57" s="33"/>
      <c r="I57" s="37">
        <v>39</v>
      </c>
      <c r="J57" s="34">
        <f t="shared" si="3"/>
        <v>45325.85</v>
      </c>
      <c r="K57" s="38">
        <f t="shared" si="4"/>
        <v>15108.62</v>
      </c>
      <c r="L57" s="34">
        <f t="shared" si="5"/>
        <v>45459.67</v>
      </c>
      <c r="M57" s="38">
        <f t="shared" si="4"/>
        <v>15153.22</v>
      </c>
      <c r="N57" s="34">
        <f t="shared" si="6"/>
        <v>45552.4</v>
      </c>
      <c r="O57" s="38">
        <f t="shared" si="9"/>
        <v>15184.13</v>
      </c>
      <c r="P57" s="34">
        <f t="shared" si="7"/>
        <v>45686.21</v>
      </c>
      <c r="Q57" s="38">
        <f t="shared" si="10"/>
        <v>15228.74</v>
      </c>
      <c r="R57" s="34">
        <f t="shared" si="8"/>
        <v>45779.08</v>
      </c>
      <c r="S57" s="38">
        <f t="shared" si="11"/>
        <v>15259.69</v>
      </c>
      <c r="T57" s="54"/>
      <c r="U57" s="54"/>
      <c r="V57" s="56"/>
    </row>
    <row r="58" spans="1:22" s="23" customFormat="1" ht="15.75">
      <c r="A58" s="39">
        <v>40</v>
      </c>
      <c r="B58" s="33"/>
      <c r="C58" s="77">
        <v>366186</v>
      </c>
      <c r="D58" s="78">
        <v>366912</v>
      </c>
      <c r="E58" s="78">
        <v>367416</v>
      </c>
      <c r="F58" s="78">
        <v>368144</v>
      </c>
      <c r="G58" s="79">
        <v>368647</v>
      </c>
      <c r="H58" s="33"/>
      <c r="I58" s="39">
        <v>40</v>
      </c>
      <c r="J58" s="40">
        <f t="shared" si="3"/>
        <v>46139.44</v>
      </c>
      <c r="K58" s="41">
        <f t="shared" si="4"/>
        <v>15379.81</v>
      </c>
      <c r="L58" s="40">
        <f t="shared" si="5"/>
        <v>46230.91</v>
      </c>
      <c r="M58" s="41">
        <f t="shared" si="4"/>
        <v>15410.3</v>
      </c>
      <c r="N58" s="40">
        <f t="shared" si="6"/>
        <v>46294.42</v>
      </c>
      <c r="O58" s="41">
        <f t="shared" si="9"/>
        <v>15431.47</v>
      </c>
      <c r="P58" s="40">
        <f t="shared" si="7"/>
        <v>46386.14</v>
      </c>
      <c r="Q58" s="41">
        <f t="shared" si="10"/>
        <v>15462.05</v>
      </c>
      <c r="R58" s="40">
        <f t="shared" si="8"/>
        <v>46449.52</v>
      </c>
      <c r="S58" s="41">
        <f t="shared" si="11"/>
        <v>15483.17</v>
      </c>
      <c r="T58" s="54"/>
      <c r="U58" s="54"/>
      <c r="V58" s="56"/>
    </row>
    <row r="59" spans="1:22" s="23" customFormat="1" ht="15.75">
      <c r="A59" s="32">
        <v>41</v>
      </c>
      <c r="B59" s="33"/>
      <c r="C59" s="74">
        <v>372783</v>
      </c>
      <c r="D59" s="75">
        <v>373155</v>
      </c>
      <c r="E59" s="75">
        <v>373415</v>
      </c>
      <c r="F59" s="75">
        <v>373786</v>
      </c>
      <c r="G59" s="76">
        <v>374046</v>
      </c>
      <c r="H59" s="33"/>
      <c r="I59" s="32">
        <v>41</v>
      </c>
      <c r="J59" s="34">
        <f t="shared" si="3"/>
        <v>46970.66</v>
      </c>
      <c r="K59" s="38">
        <f t="shared" si="4"/>
        <v>15656.89</v>
      </c>
      <c r="L59" s="34">
        <f t="shared" si="5"/>
        <v>47017.53</v>
      </c>
      <c r="M59" s="38">
        <f t="shared" si="4"/>
        <v>15672.51</v>
      </c>
      <c r="N59" s="34">
        <f t="shared" si="6"/>
        <v>47050.29</v>
      </c>
      <c r="O59" s="38">
        <f t="shared" si="9"/>
        <v>15683.43</v>
      </c>
      <c r="P59" s="34">
        <f t="shared" si="7"/>
        <v>47097.04</v>
      </c>
      <c r="Q59" s="38">
        <f t="shared" si="10"/>
        <v>15699.01</v>
      </c>
      <c r="R59" s="34">
        <f t="shared" si="8"/>
        <v>47129.8</v>
      </c>
      <c r="S59" s="38">
        <f t="shared" si="11"/>
        <v>15709.93</v>
      </c>
      <c r="T59" s="54"/>
      <c r="U59" s="54"/>
      <c r="V59" s="56"/>
    </row>
    <row r="60" spans="1:22" s="23" customFormat="1" ht="15.75">
      <c r="A60" s="37">
        <v>42</v>
      </c>
      <c r="B60" s="33"/>
      <c r="C60" s="74">
        <v>379523</v>
      </c>
      <c r="D60" s="75">
        <v>379523</v>
      </c>
      <c r="E60" s="75">
        <v>379523</v>
      </c>
      <c r="F60" s="75">
        <v>379523</v>
      </c>
      <c r="G60" s="76">
        <v>379523</v>
      </c>
      <c r="H60" s="33"/>
      <c r="I60" s="37">
        <v>42</v>
      </c>
      <c r="J60" s="34">
        <f t="shared" si="3"/>
        <v>47819.9</v>
      </c>
      <c r="K60" s="38">
        <f t="shared" si="4"/>
        <v>15939.97</v>
      </c>
      <c r="L60" s="34">
        <f t="shared" si="5"/>
        <v>47819.9</v>
      </c>
      <c r="M60" s="38">
        <f t="shared" si="4"/>
        <v>15939.97</v>
      </c>
      <c r="N60" s="34">
        <f t="shared" si="6"/>
        <v>47819.9</v>
      </c>
      <c r="O60" s="38">
        <f t="shared" si="9"/>
        <v>15939.97</v>
      </c>
      <c r="P60" s="34">
        <f t="shared" si="7"/>
        <v>47819.9</v>
      </c>
      <c r="Q60" s="38">
        <f t="shared" si="10"/>
        <v>15939.97</v>
      </c>
      <c r="R60" s="34">
        <f t="shared" si="8"/>
        <v>47819.9</v>
      </c>
      <c r="S60" s="38">
        <f t="shared" si="11"/>
        <v>15939.97</v>
      </c>
      <c r="T60" s="54"/>
      <c r="U60" s="54"/>
      <c r="V60" s="56"/>
    </row>
    <row r="61" spans="1:22" s="23" customFormat="1" ht="15.75">
      <c r="A61" s="37">
        <v>43</v>
      </c>
      <c r="B61" s="33"/>
      <c r="C61" s="74">
        <v>387958</v>
      </c>
      <c r="D61" s="75">
        <v>387958</v>
      </c>
      <c r="E61" s="75">
        <v>387958</v>
      </c>
      <c r="F61" s="75">
        <v>387958</v>
      </c>
      <c r="G61" s="76">
        <v>387958</v>
      </c>
      <c r="H61" s="33"/>
      <c r="I61" s="37">
        <v>43</v>
      </c>
      <c r="J61" s="34">
        <f t="shared" si="3"/>
        <v>48882.71</v>
      </c>
      <c r="K61" s="38">
        <f t="shared" si="4"/>
        <v>16294.24</v>
      </c>
      <c r="L61" s="34">
        <f t="shared" si="5"/>
        <v>48882.71</v>
      </c>
      <c r="M61" s="38">
        <f t="shared" si="4"/>
        <v>16294.24</v>
      </c>
      <c r="N61" s="34">
        <f t="shared" si="6"/>
        <v>48882.71</v>
      </c>
      <c r="O61" s="38">
        <f t="shared" si="9"/>
        <v>16294.24</v>
      </c>
      <c r="P61" s="34">
        <f t="shared" si="7"/>
        <v>48882.71</v>
      </c>
      <c r="Q61" s="38">
        <f t="shared" si="10"/>
        <v>16294.24</v>
      </c>
      <c r="R61" s="34">
        <f t="shared" si="8"/>
        <v>48882.71</v>
      </c>
      <c r="S61" s="38">
        <f t="shared" si="11"/>
        <v>16294.24</v>
      </c>
      <c r="T61" s="54"/>
      <c r="U61" s="54"/>
      <c r="V61" s="56"/>
    </row>
    <row r="62" spans="1:22" s="23" customFormat="1" ht="15.75">
      <c r="A62" s="37">
        <v>44</v>
      </c>
      <c r="B62" s="33"/>
      <c r="C62" s="74">
        <v>396626</v>
      </c>
      <c r="D62" s="75">
        <v>396626</v>
      </c>
      <c r="E62" s="75">
        <v>396626</v>
      </c>
      <c r="F62" s="75">
        <v>396626</v>
      </c>
      <c r="G62" s="76">
        <v>396626</v>
      </c>
      <c r="H62" s="33"/>
      <c r="I62" s="37">
        <v>44</v>
      </c>
      <c r="J62" s="34">
        <f t="shared" si="3"/>
        <v>49974.88</v>
      </c>
      <c r="K62" s="38">
        <f t="shared" si="4"/>
        <v>16658.29</v>
      </c>
      <c r="L62" s="34">
        <f t="shared" si="5"/>
        <v>49974.88</v>
      </c>
      <c r="M62" s="38">
        <f t="shared" si="4"/>
        <v>16658.29</v>
      </c>
      <c r="N62" s="34">
        <f t="shared" si="6"/>
        <v>49974.88</v>
      </c>
      <c r="O62" s="38">
        <f t="shared" si="9"/>
        <v>16658.29</v>
      </c>
      <c r="P62" s="34">
        <f t="shared" si="7"/>
        <v>49974.88</v>
      </c>
      <c r="Q62" s="38">
        <f t="shared" si="10"/>
        <v>16658.29</v>
      </c>
      <c r="R62" s="34">
        <f t="shared" si="8"/>
        <v>49974.88</v>
      </c>
      <c r="S62" s="38">
        <f t="shared" si="11"/>
        <v>16658.29</v>
      </c>
      <c r="T62" s="54"/>
      <c r="U62" s="54"/>
      <c r="V62" s="56"/>
    </row>
    <row r="63" spans="1:22" s="23" customFormat="1" ht="15.75">
      <c r="A63" s="39">
        <v>45</v>
      </c>
      <c r="B63" s="33"/>
      <c r="C63" s="77">
        <v>405531</v>
      </c>
      <c r="D63" s="78">
        <v>405531</v>
      </c>
      <c r="E63" s="78">
        <v>405531</v>
      </c>
      <c r="F63" s="78">
        <v>405531</v>
      </c>
      <c r="G63" s="79">
        <v>405531</v>
      </c>
      <c r="H63" s="33"/>
      <c r="I63" s="39">
        <v>45</v>
      </c>
      <c r="J63" s="40">
        <f t="shared" si="3"/>
        <v>51096.91</v>
      </c>
      <c r="K63" s="41">
        <f t="shared" si="4"/>
        <v>17032.3</v>
      </c>
      <c r="L63" s="40">
        <f t="shared" si="5"/>
        <v>51096.91</v>
      </c>
      <c r="M63" s="41">
        <f t="shared" si="4"/>
        <v>17032.3</v>
      </c>
      <c r="N63" s="40">
        <f t="shared" si="6"/>
        <v>51096.91</v>
      </c>
      <c r="O63" s="41">
        <f t="shared" si="9"/>
        <v>17032.3</v>
      </c>
      <c r="P63" s="40">
        <f t="shared" si="7"/>
        <v>51096.91</v>
      </c>
      <c r="Q63" s="41">
        <f t="shared" si="10"/>
        <v>17032.3</v>
      </c>
      <c r="R63" s="40">
        <f t="shared" si="8"/>
        <v>51096.91</v>
      </c>
      <c r="S63" s="41">
        <f t="shared" si="11"/>
        <v>17032.3</v>
      </c>
      <c r="T63" s="54"/>
      <c r="U63" s="54"/>
      <c r="V63" s="56"/>
    </row>
    <row r="64" spans="1:22" s="23" customFormat="1" ht="15.75">
      <c r="A64" s="32">
        <v>46</v>
      </c>
      <c r="B64" s="33"/>
      <c r="C64" s="74">
        <v>414682</v>
      </c>
      <c r="D64" s="75">
        <v>414682</v>
      </c>
      <c r="E64" s="75">
        <v>414682</v>
      </c>
      <c r="F64" s="75">
        <v>414682</v>
      </c>
      <c r="G64" s="76">
        <v>414682</v>
      </c>
      <c r="H64" s="33"/>
      <c r="I64" s="32">
        <v>46</v>
      </c>
      <c r="J64" s="34">
        <f t="shared" si="3"/>
        <v>52249.93</v>
      </c>
      <c r="K64" s="38">
        <f t="shared" si="4"/>
        <v>17416.64</v>
      </c>
      <c r="L64" s="34">
        <f t="shared" si="5"/>
        <v>52249.93</v>
      </c>
      <c r="M64" s="38">
        <f t="shared" si="4"/>
        <v>17416.64</v>
      </c>
      <c r="N64" s="34">
        <f t="shared" si="6"/>
        <v>52249.93</v>
      </c>
      <c r="O64" s="38">
        <f t="shared" si="9"/>
        <v>17416.64</v>
      </c>
      <c r="P64" s="34">
        <f t="shared" si="7"/>
        <v>52249.93</v>
      </c>
      <c r="Q64" s="38">
        <f t="shared" si="10"/>
        <v>17416.64</v>
      </c>
      <c r="R64" s="34">
        <f t="shared" si="8"/>
        <v>52249.93</v>
      </c>
      <c r="S64" s="38">
        <f t="shared" si="11"/>
        <v>17416.64</v>
      </c>
      <c r="T64" s="54"/>
      <c r="U64" s="54"/>
      <c r="V64" s="56"/>
    </row>
    <row r="65" spans="1:22" s="23" customFormat="1" ht="15.75">
      <c r="A65" s="37">
        <v>47</v>
      </c>
      <c r="B65" s="33"/>
      <c r="C65" s="74">
        <v>422063</v>
      </c>
      <c r="D65" s="75">
        <v>422063</v>
      </c>
      <c r="E65" s="75">
        <v>422063</v>
      </c>
      <c r="F65" s="75">
        <v>422063</v>
      </c>
      <c r="G65" s="76">
        <v>422063</v>
      </c>
      <c r="H65" s="33"/>
      <c r="I65" s="37">
        <v>47</v>
      </c>
      <c r="J65" s="34">
        <f t="shared" si="3"/>
        <v>53179.94</v>
      </c>
      <c r="K65" s="38">
        <f t="shared" si="4"/>
        <v>17726.65</v>
      </c>
      <c r="L65" s="34">
        <f t="shared" si="5"/>
        <v>53179.94</v>
      </c>
      <c r="M65" s="38">
        <f t="shared" si="4"/>
        <v>17726.65</v>
      </c>
      <c r="N65" s="34">
        <f t="shared" si="6"/>
        <v>53179.94</v>
      </c>
      <c r="O65" s="38">
        <f t="shared" si="9"/>
        <v>17726.65</v>
      </c>
      <c r="P65" s="34">
        <f t="shared" si="7"/>
        <v>53179.94</v>
      </c>
      <c r="Q65" s="38">
        <f t="shared" si="10"/>
        <v>17726.65</v>
      </c>
      <c r="R65" s="34">
        <f t="shared" si="8"/>
        <v>53179.94</v>
      </c>
      <c r="S65" s="38">
        <f t="shared" si="11"/>
        <v>17726.65</v>
      </c>
      <c r="T65" s="54"/>
      <c r="U65" s="54"/>
      <c r="V65" s="56"/>
    </row>
    <row r="66" spans="1:22" s="23" customFormat="1" ht="15.75">
      <c r="A66" s="37">
        <v>48</v>
      </c>
      <c r="B66" s="33"/>
      <c r="C66" s="74">
        <v>441464</v>
      </c>
      <c r="D66" s="75">
        <v>441464</v>
      </c>
      <c r="E66" s="75">
        <v>441464</v>
      </c>
      <c r="F66" s="75">
        <v>441464</v>
      </c>
      <c r="G66" s="76">
        <v>441464</v>
      </c>
      <c r="H66" s="33"/>
      <c r="I66" s="37">
        <v>48</v>
      </c>
      <c r="J66" s="34">
        <f t="shared" si="3"/>
        <v>55624.46</v>
      </c>
      <c r="K66" s="38">
        <f t="shared" si="4"/>
        <v>18541.49</v>
      </c>
      <c r="L66" s="34">
        <f t="shared" si="5"/>
        <v>55624.46</v>
      </c>
      <c r="M66" s="38">
        <f t="shared" si="4"/>
        <v>18541.49</v>
      </c>
      <c r="N66" s="34">
        <f t="shared" si="6"/>
        <v>55624.46</v>
      </c>
      <c r="O66" s="38">
        <f t="shared" si="9"/>
        <v>18541.49</v>
      </c>
      <c r="P66" s="34">
        <f t="shared" si="7"/>
        <v>55624.46</v>
      </c>
      <c r="Q66" s="38">
        <f t="shared" si="10"/>
        <v>18541.49</v>
      </c>
      <c r="R66" s="34">
        <f t="shared" si="8"/>
        <v>55624.46</v>
      </c>
      <c r="S66" s="38">
        <f t="shared" si="11"/>
        <v>18541.49</v>
      </c>
      <c r="T66" s="54"/>
      <c r="U66" s="54"/>
      <c r="V66" s="56"/>
    </row>
    <row r="67" spans="1:22" s="23" customFormat="1" ht="15.75">
      <c r="A67" s="37">
        <v>49</v>
      </c>
      <c r="B67" s="33"/>
      <c r="C67" s="74">
        <v>471091</v>
      </c>
      <c r="D67" s="75">
        <v>471091</v>
      </c>
      <c r="E67" s="75">
        <v>471091</v>
      </c>
      <c r="F67" s="75">
        <v>471091</v>
      </c>
      <c r="G67" s="76">
        <v>471091</v>
      </c>
      <c r="H67" s="33"/>
      <c r="I67" s="37">
        <v>49</v>
      </c>
      <c r="J67" s="34">
        <f t="shared" si="3"/>
        <v>59357.47</v>
      </c>
      <c r="K67" s="38">
        <f t="shared" si="4"/>
        <v>19785.82</v>
      </c>
      <c r="L67" s="34">
        <f t="shared" si="5"/>
        <v>59357.47</v>
      </c>
      <c r="M67" s="38">
        <f t="shared" si="4"/>
        <v>19785.82</v>
      </c>
      <c r="N67" s="34">
        <f t="shared" si="6"/>
        <v>59357.47</v>
      </c>
      <c r="O67" s="38">
        <f t="shared" si="9"/>
        <v>19785.82</v>
      </c>
      <c r="P67" s="34">
        <f t="shared" si="7"/>
        <v>59357.47</v>
      </c>
      <c r="Q67" s="38">
        <f t="shared" si="10"/>
        <v>19785.82</v>
      </c>
      <c r="R67" s="34">
        <f t="shared" si="8"/>
        <v>59357.47</v>
      </c>
      <c r="S67" s="38">
        <f t="shared" si="11"/>
        <v>19785.82</v>
      </c>
      <c r="T67" s="54"/>
      <c r="U67" s="54"/>
      <c r="V67" s="56"/>
    </row>
    <row r="68" spans="1:22" s="23" customFormat="1" ht="15.75">
      <c r="A68" s="39">
        <v>50</v>
      </c>
      <c r="B68" s="33"/>
      <c r="C68" s="77">
        <v>515864</v>
      </c>
      <c r="D68" s="78">
        <v>515864</v>
      </c>
      <c r="E68" s="78">
        <v>515864</v>
      </c>
      <c r="F68" s="78">
        <v>515864</v>
      </c>
      <c r="G68" s="79">
        <v>515864</v>
      </c>
      <c r="H68" s="33"/>
      <c r="I68" s="39">
        <v>50</v>
      </c>
      <c r="J68" s="40">
        <f t="shared" si="3"/>
        <v>64998.86</v>
      </c>
      <c r="K68" s="41">
        <f t="shared" si="4"/>
        <v>21666.29</v>
      </c>
      <c r="L68" s="40">
        <f t="shared" si="5"/>
        <v>64998.86</v>
      </c>
      <c r="M68" s="41">
        <f t="shared" si="4"/>
        <v>21666.29</v>
      </c>
      <c r="N68" s="40">
        <f t="shared" si="6"/>
        <v>64998.86</v>
      </c>
      <c r="O68" s="41">
        <f t="shared" si="9"/>
        <v>21666.29</v>
      </c>
      <c r="P68" s="40">
        <f t="shared" si="7"/>
        <v>64998.86</v>
      </c>
      <c r="Q68" s="41">
        <f t="shared" si="10"/>
        <v>21666.29</v>
      </c>
      <c r="R68" s="40">
        <f t="shared" si="8"/>
        <v>64998.86</v>
      </c>
      <c r="S68" s="41">
        <f t="shared" si="11"/>
        <v>21666.29</v>
      </c>
      <c r="T68" s="54"/>
      <c r="U68" s="54"/>
      <c r="V68" s="56"/>
    </row>
    <row r="69" spans="1:22" s="23" customFormat="1" ht="15.75">
      <c r="A69" s="32">
        <v>51</v>
      </c>
      <c r="B69" s="33"/>
      <c r="C69" s="74">
        <v>571664</v>
      </c>
      <c r="D69" s="75">
        <v>571664</v>
      </c>
      <c r="E69" s="75">
        <v>571664</v>
      </c>
      <c r="F69" s="75">
        <v>571664</v>
      </c>
      <c r="G69" s="76">
        <v>571664</v>
      </c>
      <c r="H69" s="33"/>
      <c r="I69" s="32">
        <v>51</v>
      </c>
      <c r="J69" s="34">
        <f t="shared" si="3"/>
        <v>72029.66</v>
      </c>
      <c r="K69" s="38">
        <f t="shared" si="4"/>
        <v>24009.89</v>
      </c>
      <c r="L69" s="34">
        <f t="shared" si="5"/>
        <v>72029.66</v>
      </c>
      <c r="M69" s="38">
        <f t="shared" si="4"/>
        <v>24009.89</v>
      </c>
      <c r="N69" s="34">
        <f t="shared" si="6"/>
        <v>72029.66</v>
      </c>
      <c r="O69" s="38">
        <f t="shared" si="9"/>
        <v>24009.89</v>
      </c>
      <c r="P69" s="34">
        <f t="shared" si="7"/>
        <v>72029.66</v>
      </c>
      <c r="Q69" s="38">
        <f t="shared" si="10"/>
        <v>24009.89</v>
      </c>
      <c r="R69" s="34">
        <f t="shared" si="8"/>
        <v>72029.66</v>
      </c>
      <c r="S69" s="38">
        <f t="shared" si="11"/>
        <v>24009.89</v>
      </c>
      <c r="T69" s="54"/>
      <c r="U69" s="54"/>
      <c r="V69" s="56"/>
    </row>
    <row r="70" spans="1:22" s="23" customFormat="1" ht="15.75">
      <c r="A70" s="37">
        <v>52</v>
      </c>
      <c r="B70" s="33"/>
      <c r="C70" s="74">
        <v>651065</v>
      </c>
      <c r="D70" s="75">
        <v>651065</v>
      </c>
      <c r="E70" s="75">
        <v>651065</v>
      </c>
      <c r="F70" s="75">
        <v>651065</v>
      </c>
      <c r="G70" s="76">
        <v>651065</v>
      </c>
      <c r="H70" s="33"/>
      <c r="I70" s="37">
        <v>52</v>
      </c>
      <c r="J70" s="34">
        <f t="shared" si="3"/>
        <v>82034.19</v>
      </c>
      <c r="K70" s="38">
        <f t="shared" si="4"/>
        <v>27344.73</v>
      </c>
      <c r="L70" s="34">
        <f t="shared" si="5"/>
        <v>82034.19</v>
      </c>
      <c r="M70" s="38">
        <f t="shared" si="4"/>
        <v>27344.73</v>
      </c>
      <c r="N70" s="34">
        <f t="shared" si="6"/>
        <v>82034.19</v>
      </c>
      <c r="O70" s="38">
        <f t="shared" si="9"/>
        <v>27344.73</v>
      </c>
      <c r="P70" s="34">
        <f t="shared" si="7"/>
        <v>82034.19</v>
      </c>
      <c r="Q70" s="38">
        <f t="shared" si="10"/>
        <v>27344.73</v>
      </c>
      <c r="R70" s="34">
        <f t="shared" si="8"/>
        <v>82034.19</v>
      </c>
      <c r="S70" s="38">
        <f t="shared" si="11"/>
        <v>27344.73</v>
      </c>
      <c r="T70" s="54"/>
      <c r="U70" s="54"/>
      <c r="V70" s="56"/>
    </row>
    <row r="71" spans="1:22" s="23" customFormat="1" ht="15.75">
      <c r="A71" s="37">
        <v>53</v>
      </c>
      <c r="B71" s="33"/>
      <c r="C71" s="74">
        <v>724744</v>
      </c>
      <c r="D71" s="75">
        <v>724744</v>
      </c>
      <c r="E71" s="75">
        <v>724744</v>
      </c>
      <c r="F71" s="75">
        <v>724744</v>
      </c>
      <c r="G71" s="76">
        <v>724744</v>
      </c>
      <c r="H71" s="33"/>
      <c r="I71" s="37">
        <v>53</v>
      </c>
      <c r="J71" s="34">
        <f t="shared" si="3"/>
        <v>91317.74</v>
      </c>
      <c r="K71" s="38">
        <f t="shared" si="4"/>
        <v>30439.25</v>
      </c>
      <c r="L71" s="34">
        <f t="shared" si="5"/>
        <v>91317.74</v>
      </c>
      <c r="M71" s="38">
        <f t="shared" si="4"/>
        <v>30439.25</v>
      </c>
      <c r="N71" s="34">
        <f t="shared" si="6"/>
        <v>91317.74</v>
      </c>
      <c r="O71" s="38">
        <f t="shared" si="9"/>
        <v>30439.25</v>
      </c>
      <c r="P71" s="34">
        <f t="shared" si="7"/>
        <v>91317.74</v>
      </c>
      <c r="Q71" s="38">
        <f t="shared" si="10"/>
        <v>30439.25</v>
      </c>
      <c r="R71" s="34">
        <f t="shared" si="8"/>
        <v>91317.74</v>
      </c>
      <c r="S71" s="38">
        <f t="shared" si="11"/>
        <v>30439.25</v>
      </c>
      <c r="T71" s="54"/>
      <c r="U71" s="54"/>
      <c r="V71" s="56"/>
    </row>
    <row r="72" spans="1:22" s="23" customFormat="1" ht="15.75">
      <c r="A72" s="37">
        <v>54</v>
      </c>
      <c r="B72" s="33"/>
      <c r="C72" s="74">
        <v>816572</v>
      </c>
      <c r="D72" s="75">
        <v>816572</v>
      </c>
      <c r="E72" s="75">
        <v>816572</v>
      </c>
      <c r="F72" s="75">
        <v>816572</v>
      </c>
      <c r="G72" s="76">
        <v>816572</v>
      </c>
      <c r="H72" s="33"/>
      <c r="I72" s="37">
        <v>54</v>
      </c>
      <c r="J72" s="34">
        <f t="shared" si="3"/>
        <v>102888.07</v>
      </c>
      <c r="K72" s="38">
        <f t="shared" si="4"/>
        <v>34296.02</v>
      </c>
      <c r="L72" s="34">
        <f t="shared" si="5"/>
        <v>102888.07</v>
      </c>
      <c r="M72" s="38">
        <f t="shared" si="4"/>
        <v>34296.02</v>
      </c>
      <c r="N72" s="34">
        <f t="shared" si="6"/>
        <v>102888.07</v>
      </c>
      <c r="O72" s="38">
        <f t="shared" si="9"/>
        <v>34296.02</v>
      </c>
      <c r="P72" s="34">
        <f t="shared" si="7"/>
        <v>102888.07</v>
      </c>
      <c r="Q72" s="38">
        <f t="shared" si="10"/>
        <v>34296.02</v>
      </c>
      <c r="R72" s="34">
        <f t="shared" si="8"/>
        <v>102888.07</v>
      </c>
      <c r="S72" s="38">
        <f t="shared" si="11"/>
        <v>34296.02</v>
      </c>
      <c r="T72" s="54"/>
      <c r="U72" s="54"/>
      <c r="V72" s="56"/>
    </row>
    <row r="73" spans="1:22" s="23" customFormat="1" ht="15.75">
      <c r="A73" s="39">
        <v>55</v>
      </c>
      <c r="B73" s="33"/>
      <c r="C73" s="77">
        <v>916009</v>
      </c>
      <c r="D73" s="78">
        <v>916009</v>
      </c>
      <c r="E73" s="78">
        <v>916009</v>
      </c>
      <c r="F73" s="78">
        <v>916009</v>
      </c>
      <c r="G73" s="79">
        <v>916009</v>
      </c>
      <c r="H73" s="33"/>
      <c r="I73" s="39">
        <v>55</v>
      </c>
      <c r="J73" s="40">
        <f t="shared" si="3"/>
        <v>115417.13</v>
      </c>
      <c r="K73" s="41">
        <f t="shared" si="4"/>
        <v>38472.38</v>
      </c>
      <c r="L73" s="40">
        <f t="shared" si="5"/>
        <v>115417.13</v>
      </c>
      <c r="M73" s="41">
        <f t="shared" si="4"/>
        <v>38472.38</v>
      </c>
      <c r="N73" s="40">
        <f t="shared" si="6"/>
        <v>115417.13</v>
      </c>
      <c r="O73" s="41">
        <f t="shared" si="9"/>
        <v>38472.38</v>
      </c>
      <c r="P73" s="40">
        <f t="shared" si="7"/>
        <v>115417.13</v>
      </c>
      <c r="Q73" s="41">
        <f t="shared" si="10"/>
        <v>38472.38</v>
      </c>
      <c r="R73" s="40">
        <f t="shared" si="8"/>
        <v>115417.13</v>
      </c>
      <c r="S73" s="41">
        <f t="shared" si="11"/>
        <v>38472.38</v>
      </c>
      <c r="T73" s="54"/>
      <c r="U73" s="54"/>
      <c r="V73" s="56"/>
    </row>
    <row r="74" spans="1:22" s="23" customFormat="1" ht="15.75">
      <c r="A74" s="48" t="s">
        <v>7</v>
      </c>
      <c r="B74" s="24"/>
      <c r="C74" s="77">
        <v>1027516</v>
      </c>
      <c r="D74" s="78">
        <v>1027516</v>
      </c>
      <c r="E74" s="78">
        <v>1027516</v>
      </c>
      <c r="F74" s="78">
        <v>1027516</v>
      </c>
      <c r="G74" s="79">
        <v>1027516</v>
      </c>
      <c r="H74" s="24"/>
      <c r="I74" s="48" t="s">
        <v>7</v>
      </c>
      <c r="J74" s="40">
        <f t="shared" si="3"/>
        <v>129467.02</v>
      </c>
      <c r="K74" s="41">
        <f t="shared" si="4"/>
        <v>43155.67</v>
      </c>
      <c r="L74" s="40">
        <f t="shared" si="5"/>
        <v>129467.02</v>
      </c>
      <c r="M74" s="41">
        <f t="shared" si="4"/>
        <v>43155.67</v>
      </c>
      <c r="N74" s="40">
        <f t="shared" si="6"/>
        <v>129467.02</v>
      </c>
      <c r="O74" s="41">
        <f t="shared" si="9"/>
        <v>43155.67</v>
      </c>
      <c r="P74" s="40">
        <f t="shared" si="7"/>
        <v>129467.02</v>
      </c>
      <c r="Q74" s="41">
        <f t="shared" si="10"/>
        <v>43155.67</v>
      </c>
      <c r="R74" s="40">
        <f t="shared" si="8"/>
        <v>129467.02</v>
      </c>
      <c r="S74" s="41">
        <f t="shared" si="11"/>
        <v>43155.67</v>
      </c>
      <c r="T74" s="54"/>
      <c r="U74" s="54"/>
      <c r="V74" s="56"/>
    </row>
    <row r="75" spans="10:12" ht="15.75">
      <c r="J75" s="42"/>
      <c r="K75" s="42"/>
      <c r="L75" s="42"/>
    </row>
    <row r="76" spans="10:12" ht="15.75">
      <c r="J76" s="42"/>
      <c r="K76" s="43"/>
      <c r="L76" s="43"/>
    </row>
    <row r="77" spans="8:12" ht="15.75">
      <c r="H77" s="50"/>
      <c r="I77" s="50"/>
      <c r="J77" s="42"/>
      <c r="K77" s="42"/>
      <c r="L77" s="42"/>
    </row>
    <row r="78" spans="8:12" ht="15.75">
      <c r="H78" s="50"/>
      <c r="I78" s="50"/>
      <c r="J78" s="42"/>
      <c r="K78" s="43"/>
      <c r="L78" s="43"/>
    </row>
    <row r="79" spans="8:12" ht="15.75">
      <c r="H79" s="50"/>
      <c r="I79" s="50"/>
      <c r="J79" s="42"/>
      <c r="K79" s="42"/>
      <c r="L79" s="42"/>
    </row>
    <row r="80" spans="8:12" ht="15.75">
      <c r="H80" s="50"/>
      <c r="I80" s="50"/>
      <c r="J80" s="42"/>
      <c r="K80" s="43"/>
      <c r="L80" s="43"/>
    </row>
    <row r="81" spans="8:12" ht="15.75">
      <c r="H81" s="50"/>
      <c r="I81" s="50"/>
      <c r="J81" s="42"/>
      <c r="K81" s="42"/>
      <c r="L81" s="42"/>
    </row>
    <row r="82" spans="8:12" ht="15.75">
      <c r="H82" s="50"/>
      <c r="I82" s="50"/>
      <c r="J82" s="42"/>
      <c r="K82" s="43"/>
      <c r="L82" s="43"/>
    </row>
    <row r="83" spans="8:12" ht="15.75">
      <c r="H83" s="50"/>
      <c r="I83" s="50"/>
      <c r="J83" s="42"/>
      <c r="K83" s="42"/>
      <c r="L83" s="42"/>
    </row>
    <row r="84" spans="8:12" ht="15.75">
      <c r="H84" s="50"/>
      <c r="I84" s="50"/>
      <c r="J84" s="42"/>
      <c r="K84" s="43"/>
      <c r="L84" s="43"/>
    </row>
    <row r="85" spans="8:12" ht="15.75">
      <c r="H85" s="50"/>
      <c r="I85" s="50"/>
      <c r="J85" s="42"/>
      <c r="K85" s="42"/>
      <c r="L85" s="42"/>
    </row>
    <row r="86" spans="8:12" ht="15.75">
      <c r="H86" s="50"/>
      <c r="I86" s="50"/>
      <c r="J86" s="42"/>
      <c r="K86" s="43"/>
      <c r="L86" s="43"/>
    </row>
    <row r="87" spans="8:12" ht="15.75">
      <c r="H87" s="50"/>
      <c r="I87" s="50"/>
      <c r="J87" s="42"/>
      <c r="K87" s="42"/>
      <c r="L87" s="42"/>
    </row>
    <row r="88" spans="8:12" ht="15.75">
      <c r="H88" s="50"/>
      <c r="I88" s="50"/>
      <c r="J88" s="42"/>
      <c r="K88" s="43"/>
      <c r="L88" s="43"/>
    </row>
    <row r="89" spans="8:12" ht="15.75">
      <c r="H89" s="50"/>
      <c r="I89" s="50"/>
      <c r="J89" s="42"/>
      <c r="K89" s="42"/>
      <c r="L89" s="42"/>
    </row>
    <row r="90" spans="8:12" ht="15.75">
      <c r="H90" s="50"/>
      <c r="I90" s="50"/>
      <c r="J90" s="42"/>
      <c r="K90" s="43"/>
      <c r="L90" s="43"/>
    </row>
    <row r="91" spans="8:12" ht="15.75">
      <c r="H91" s="50"/>
      <c r="I91" s="50"/>
      <c r="J91" s="42"/>
      <c r="K91" s="42"/>
      <c r="L91" s="42"/>
    </row>
    <row r="92" spans="8:12" ht="15.75">
      <c r="H92" s="50"/>
      <c r="I92" s="50"/>
      <c r="J92" s="42"/>
      <c r="K92" s="43"/>
      <c r="L92" s="43"/>
    </row>
    <row r="93" spans="8:12" ht="15.75">
      <c r="H93" s="50"/>
      <c r="I93" s="50"/>
      <c r="J93" s="42"/>
      <c r="K93" s="42"/>
      <c r="L93" s="42"/>
    </row>
    <row r="94" spans="8:12" ht="15.75">
      <c r="H94" s="50"/>
      <c r="I94" s="50"/>
      <c r="J94" s="42"/>
      <c r="K94" s="43"/>
      <c r="L94" s="43"/>
    </row>
    <row r="95" spans="8:12" ht="15.75">
      <c r="H95" s="50"/>
      <c r="I95" s="50"/>
      <c r="J95" s="42"/>
      <c r="K95" s="42"/>
      <c r="L95" s="42"/>
    </row>
    <row r="96" spans="8:12" ht="15.75">
      <c r="H96" s="50"/>
      <c r="I96" s="50"/>
      <c r="J96" s="42"/>
      <c r="K96" s="43"/>
      <c r="L96" s="43"/>
    </row>
    <row r="97" spans="8:12" ht="15.75">
      <c r="H97" s="50"/>
      <c r="I97" s="50"/>
      <c r="J97" s="42"/>
      <c r="K97" s="42"/>
      <c r="L97" s="42"/>
    </row>
    <row r="98" spans="8:12" ht="15.75">
      <c r="H98" s="50"/>
      <c r="I98" s="50"/>
      <c r="J98" s="42"/>
      <c r="K98" s="43"/>
      <c r="L98" s="43"/>
    </row>
    <row r="99" spans="8:12" ht="15.75">
      <c r="H99" s="50"/>
      <c r="I99" s="50"/>
      <c r="J99" s="42"/>
      <c r="K99" s="42"/>
      <c r="L99" s="42"/>
    </row>
    <row r="100" spans="8:12" ht="15.75">
      <c r="H100" s="50"/>
      <c r="I100" s="50"/>
      <c r="J100" s="42"/>
      <c r="K100" s="43"/>
      <c r="L100" s="43"/>
    </row>
    <row r="101" spans="8:12" ht="15.75">
      <c r="H101" s="50"/>
      <c r="I101" s="50"/>
      <c r="J101" s="42"/>
      <c r="K101" s="42"/>
      <c r="L101" s="42"/>
    </row>
    <row r="102" spans="8:12" ht="15.75">
      <c r="H102" s="50"/>
      <c r="I102" s="50"/>
      <c r="J102" s="42"/>
      <c r="K102" s="43"/>
      <c r="L102" s="43"/>
    </row>
    <row r="103" spans="8:12" ht="15.75">
      <c r="H103" s="50"/>
      <c r="I103" s="50"/>
      <c r="J103" s="42"/>
      <c r="K103" s="42"/>
      <c r="L103" s="42"/>
    </row>
    <row r="104" spans="8:12" ht="15.75">
      <c r="H104" s="50"/>
      <c r="I104" s="50"/>
      <c r="J104" s="42"/>
      <c r="K104" s="43"/>
      <c r="L104" s="43"/>
    </row>
    <row r="105" spans="8:12" ht="15.75">
      <c r="H105" s="50"/>
      <c r="I105" s="50"/>
      <c r="J105" s="42"/>
      <c r="K105" s="42"/>
      <c r="L105" s="42"/>
    </row>
    <row r="106" spans="8:12" ht="15.75">
      <c r="H106" s="50"/>
      <c r="I106" s="50"/>
      <c r="J106" s="42"/>
      <c r="K106" s="43"/>
      <c r="L106" s="43"/>
    </row>
    <row r="107" spans="8:12" ht="15.75">
      <c r="H107" s="50"/>
      <c r="I107" s="50"/>
      <c r="J107" s="42"/>
      <c r="K107" s="42"/>
      <c r="L107" s="42"/>
    </row>
    <row r="108" spans="8:12" ht="15.75">
      <c r="H108" s="50"/>
      <c r="I108" s="50"/>
      <c r="J108" s="42"/>
      <c r="K108" s="43"/>
      <c r="L108" s="43"/>
    </row>
    <row r="109" spans="8:12" ht="15.75">
      <c r="H109" s="50"/>
      <c r="I109" s="50"/>
      <c r="J109" s="42"/>
      <c r="K109" s="42"/>
      <c r="L109" s="42"/>
    </row>
    <row r="110" spans="8:12" ht="15.75">
      <c r="H110" s="50"/>
      <c r="I110" s="50"/>
      <c r="J110" s="42"/>
      <c r="K110" s="43"/>
      <c r="L110" s="43"/>
    </row>
    <row r="111" spans="8:12" ht="15.75">
      <c r="H111" s="50"/>
      <c r="I111" s="50"/>
      <c r="J111" s="42"/>
      <c r="K111" s="42"/>
      <c r="L111" s="42"/>
    </row>
    <row r="112" spans="8:12" ht="15.75">
      <c r="H112" s="50"/>
      <c r="I112" s="50"/>
      <c r="J112" s="42"/>
      <c r="K112" s="43"/>
      <c r="L112" s="43"/>
    </row>
    <row r="113" spans="8:12" ht="15.75">
      <c r="H113" s="50"/>
      <c r="I113" s="50"/>
      <c r="J113" s="42"/>
      <c r="K113" s="42"/>
      <c r="L113" s="42"/>
    </row>
    <row r="114" spans="8:12" ht="15.75">
      <c r="H114" s="50"/>
      <c r="I114" s="50"/>
      <c r="J114" s="42"/>
      <c r="K114" s="43"/>
      <c r="L114" s="43"/>
    </row>
    <row r="115" spans="8:12" ht="15.75">
      <c r="H115" s="50"/>
      <c r="I115" s="50"/>
      <c r="J115" s="42"/>
      <c r="K115" s="42"/>
      <c r="L115" s="42"/>
    </row>
    <row r="116" spans="8:12" ht="15.75">
      <c r="H116" s="50"/>
      <c r="I116" s="50"/>
      <c r="J116" s="42"/>
      <c r="K116" s="43"/>
      <c r="L116" s="43"/>
    </row>
    <row r="117" spans="8:12" ht="15.75">
      <c r="H117" s="50"/>
      <c r="I117" s="50"/>
      <c r="J117" s="42"/>
      <c r="K117" s="42"/>
      <c r="L117" s="42"/>
    </row>
    <row r="118" spans="8:12" ht="15.75">
      <c r="H118" s="50"/>
      <c r="I118" s="50"/>
      <c r="J118" s="42"/>
      <c r="K118" s="43"/>
      <c r="L118" s="43"/>
    </row>
    <row r="119" spans="8:12" ht="15.75">
      <c r="H119" s="50"/>
      <c r="I119" s="50"/>
      <c r="J119" s="42"/>
      <c r="K119" s="42"/>
      <c r="L119" s="42"/>
    </row>
    <row r="120" spans="8:12" ht="15.75">
      <c r="H120" s="50"/>
      <c r="I120" s="50"/>
      <c r="J120" s="42"/>
      <c r="K120" s="43"/>
      <c r="L120" s="43"/>
    </row>
    <row r="121" spans="8:12" ht="15.75">
      <c r="H121" s="50"/>
      <c r="I121" s="50"/>
      <c r="J121" s="42"/>
      <c r="K121" s="42"/>
      <c r="L121" s="42"/>
    </row>
    <row r="122" spans="8:12" ht="15.75">
      <c r="H122" s="50"/>
      <c r="I122" s="50"/>
      <c r="J122" s="42"/>
      <c r="K122" s="43"/>
      <c r="L122" s="43"/>
    </row>
    <row r="123" spans="8:12" ht="15.75">
      <c r="H123" s="50"/>
      <c r="I123" s="50"/>
      <c r="J123" s="42"/>
      <c r="K123" s="42"/>
      <c r="L123" s="42"/>
    </row>
    <row r="124" spans="8:12" ht="15.75">
      <c r="H124" s="50"/>
      <c r="I124" s="50"/>
      <c r="J124" s="42"/>
      <c r="K124" s="43"/>
      <c r="L124" s="43"/>
    </row>
    <row r="125" spans="8:12" ht="15.75">
      <c r="H125" s="50"/>
      <c r="I125" s="50"/>
      <c r="J125" s="42"/>
      <c r="K125" s="42"/>
      <c r="L125" s="42"/>
    </row>
    <row r="126" spans="8:12" ht="15.75">
      <c r="H126" s="50"/>
      <c r="I126" s="50"/>
      <c r="J126" s="42"/>
      <c r="K126" s="43"/>
      <c r="L126" s="43"/>
    </row>
    <row r="127" spans="8:12" ht="15.75">
      <c r="H127" s="50"/>
      <c r="I127" s="50"/>
      <c r="J127" s="42"/>
      <c r="K127" s="42"/>
      <c r="L127" s="42"/>
    </row>
    <row r="128" spans="8:12" ht="15.75">
      <c r="H128" s="50"/>
      <c r="I128" s="50"/>
      <c r="J128" s="42"/>
      <c r="K128" s="43"/>
      <c r="L128" s="43"/>
    </row>
    <row r="129" spans="8:12" ht="15.75">
      <c r="H129" s="50"/>
      <c r="I129" s="50"/>
      <c r="J129" s="42"/>
      <c r="K129" s="44"/>
      <c r="L129" s="44"/>
    </row>
    <row r="130" spans="8:12" ht="15.75">
      <c r="H130" s="50"/>
      <c r="I130" s="50"/>
      <c r="J130" s="43"/>
      <c r="K130" s="45"/>
      <c r="L130" s="45"/>
    </row>
    <row r="131" spans="8:12" ht="15.75">
      <c r="H131" s="50"/>
      <c r="I131" s="50"/>
      <c r="J131" s="43"/>
      <c r="K131" s="45"/>
      <c r="L131" s="45"/>
    </row>
    <row r="132" spans="8:12" ht="15.75">
      <c r="H132" s="50"/>
      <c r="I132" s="50"/>
      <c r="J132" s="43"/>
      <c r="K132" s="43"/>
      <c r="L132" s="43"/>
    </row>
    <row r="133" spans="10:12" ht="15.75">
      <c r="J133" s="43"/>
      <c r="K133" s="43"/>
      <c r="L133" s="43"/>
    </row>
    <row r="134" spans="10:12" ht="15.75">
      <c r="J134" s="43"/>
      <c r="K134" s="43"/>
      <c r="L134" s="43"/>
    </row>
    <row r="135" spans="10:12" ht="15.75">
      <c r="J135" s="43"/>
      <c r="K135" s="43"/>
      <c r="L135" s="43"/>
    </row>
    <row r="136" spans="10:12" ht="15.75">
      <c r="J136" s="43"/>
      <c r="K136" s="43"/>
      <c r="L136" s="43"/>
    </row>
    <row r="137" spans="10:12" ht="15.75">
      <c r="J137" s="43"/>
      <c r="K137" s="43"/>
      <c r="L137" s="43"/>
    </row>
    <row r="138" spans="10:12" ht="15.75">
      <c r="J138" s="43"/>
      <c r="K138" s="43"/>
      <c r="L138" s="43"/>
    </row>
    <row r="139" spans="10:12" ht="15.75">
      <c r="J139" s="46"/>
      <c r="K139" s="46"/>
      <c r="L139" s="43"/>
    </row>
    <row r="140" spans="10:12" ht="15.75">
      <c r="J140" s="17"/>
      <c r="K140" s="17"/>
      <c r="L140" s="47"/>
    </row>
    <row r="141" spans="10:12" ht="15.75">
      <c r="J141" s="17"/>
      <c r="K141" s="17"/>
      <c r="L141" s="47"/>
    </row>
  </sheetData>
  <sheetProtection/>
  <mergeCells count="7">
    <mergeCell ref="C15:G15"/>
    <mergeCell ref="J15:S15"/>
    <mergeCell ref="J16:K16"/>
    <mergeCell ref="L16:M16"/>
    <mergeCell ref="N16:O16"/>
    <mergeCell ref="P16:Q16"/>
    <mergeCell ref="R16:S16"/>
  </mergeCells>
  <printOptions/>
  <pageMargins left="0.75" right="0.75" top="1" bottom="1" header="0" footer="0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Ansat</dc:creator>
  <cp:keywords/>
  <dc:description/>
  <cp:lastModifiedBy>Vibeke Pedersen</cp:lastModifiedBy>
  <cp:lastPrinted>2011-06-17T09:10:52Z</cp:lastPrinted>
  <dcterms:created xsi:type="dcterms:W3CDTF">2005-07-07T11:48:24Z</dcterms:created>
  <dcterms:modified xsi:type="dcterms:W3CDTF">2015-06-08T09:52:51Z</dcterms:modified>
  <cp:category/>
  <cp:version/>
  <cp:contentType/>
  <cp:contentStatus/>
</cp:coreProperties>
</file>